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45" windowWidth="9600" windowHeight="11640"/>
  </bookViews>
  <sheets>
    <sheet name="Sheet1" sheetId="1" r:id="rId1"/>
  </sheets>
  <definedNames>
    <definedName name="_xlnm.Print_Area" localSheetId="0">Sheet1!$A$1:$Q$184</definedName>
  </definedNames>
  <calcPr calcId="125725" fullPrecision="0"/>
</workbook>
</file>

<file path=xl/calcChain.xml><?xml version="1.0" encoding="utf-8"?>
<calcChain xmlns="http://schemas.openxmlformats.org/spreadsheetml/2006/main">
  <c r="L183" i="1"/>
  <c r="O183" s="1"/>
  <c r="L182"/>
  <c r="O182" s="1"/>
  <c r="L181"/>
  <c r="O181" s="1"/>
  <c r="L180"/>
  <c r="O180"/>
  <c r="L179"/>
  <c r="O179" s="1"/>
  <c r="L178"/>
  <c r="O178" s="1"/>
  <c r="L177"/>
  <c r="O177" s="1"/>
  <c r="L176"/>
  <c r="O176"/>
  <c r="L175"/>
  <c r="O175" s="1"/>
  <c r="L174"/>
  <c r="O174"/>
  <c r="L173"/>
  <c r="O173" s="1"/>
  <c r="L172"/>
  <c r="O172" s="1"/>
  <c r="L171"/>
  <c r="O171" s="1"/>
  <c r="L170"/>
  <c r="O170" s="1"/>
  <c r="L169"/>
  <c r="O169" s="1"/>
  <c r="L168"/>
  <c r="O168"/>
  <c r="L167"/>
  <c r="O167" s="1"/>
  <c r="L166"/>
  <c r="O166" s="1"/>
  <c r="L165"/>
  <c r="O165" s="1"/>
  <c r="L164"/>
  <c r="O164"/>
  <c r="L163"/>
  <c r="O163" s="1"/>
  <c r="L162"/>
  <c r="O162" s="1"/>
  <c r="L161"/>
  <c r="O161" s="1"/>
  <c r="L160"/>
  <c r="O160"/>
  <c r="L159"/>
  <c r="O159" s="1"/>
  <c r="L158"/>
  <c r="O158"/>
  <c r="L157"/>
  <c r="O157" s="1"/>
  <c r="L156"/>
  <c r="O156" s="1"/>
  <c r="L155"/>
  <c r="O155" s="1"/>
  <c r="L154"/>
  <c r="O154" s="1"/>
  <c r="L153"/>
  <c r="O153" s="1"/>
  <c r="L152"/>
  <c r="O152"/>
  <c r="L151"/>
  <c r="O151" s="1"/>
  <c r="L150"/>
  <c r="O150" s="1"/>
  <c r="L149"/>
  <c r="O149" s="1"/>
  <c r="L148"/>
  <c r="O148"/>
  <c r="L147"/>
  <c r="O147" s="1"/>
  <c r="L146"/>
  <c r="O146" s="1"/>
  <c r="L117"/>
  <c r="O117" s="1"/>
  <c r="L116"/>
  <c r="O116"/>
  <c r="L115"/>
  <c r="O115" s="1"/>
  <c r="L114"/>
  <c r="O114"/>
  <c r="L113"/>
  <c r="O113" s="1"/>
  <c r="L112"/>
  <c r="O112" s="1"/>
  <c r="L111"/>
  <c r="O111" s="1"/>
  <c r="L110"/>
  <c r="O110" s="1"/>
  <c r="L109"/>
  <c r="O109" s="1"/>
  <c r="L108"/>
  <c r="O108"/>
  <c r="L107"/>
  <c r="O107" s="1"/>
  <c r="L106"/>
  <c r="O106" s="1"/>
  <c r="L105"/>
  <c r="O105" s="1"/>
  <c r="L104"/>
  <c r="O104"/>
  <c r="L103"/>
  <c r="O103" s="1"/>
  <c r="L102"/>
  <c r="O102" s="1"/>
  <c r="L101"/>
  <c r="O101" s="1"/>
  <c r="L100"/>
  <c r="O100"/>
  <c r="L99"/>
  <c r="O99" s="1"/>
  <c r="L98"/>
  <c r="O98"/>
  <c r="L97"/>
  <c r="O97" s="1"/>
  <c r="L96"/>
  <c r="O96" s="1"/>
  <c r="L95"/>
  <c r="O95" s="1"/>
  <c r="L94"/>
  <c r="O94" s="1"/>
  <c r="L93"/>
  <c r="O93" s="1"/>
  <c r="L92"/>
  <c r="O92"/>
  <c r="L91"/>
  <c r="O91" s="1"/>
  <c r="L90"/>
  <c r="O90" s="1"/>
  <c r="L89"/>
  <c r="O89" s="1"/>
  <c r="L88"/>
  <c r="O88"/>
  <c r="L87"/>
  <c r="O87" s="1"/>
  <c r="L86"/>
  <c r="O86" s="1"/>
  <c r="L85"/>
  <c r="O85" s="1"/>
  <c r="L84"/>
  <c r="O84"/>
  <c r="L83"/>
  <c r="O83" s="1"/>
  <c r="L82"/>
  <c r="O82"/>
  <c r="L81"/>
  <c r="O81" s="1"/>
  <c r="L80"/>
  <c r="C133"/>
  <c r="C132"/>
  <c r="C131"/>
  <c r="C130"/>
  <c r="O128"/>
  <c r="J125"/>
  <c r="G125"/>
  <c r="C128"/>
  <c r="C127"/>
  <c r="O64"/>
  <c r="C69"/>
  <c r="C68"/>
  <c r="C67"/>
  <c r="C66"/>
  <c r="C64"/>
  <c r="C63"/>
  <c r="J61"/>
  <c r="G61"/>
  <c r="J118"/>
  <c r="H118"/>
  <c r="E118"/>
  <c r="D118"/>
  <c r="O28"/>
  <c r="O36"/>
  <c r="L30"/>
  <c r="O16"/>
  <c r="O21"/>
  <c r="D184"/>
  <c r="D120"/>
  <c r="J184"/>
  <c r="J120"/>
  <c r="J122" s="1"/>
  <c r="H184"/>
  <c r="H120" s="1"/>
  <c r="E184"/>
  <c r="E120" s="1"/>
  <c r="O19"/>
  <c r="O80"/>
  <c r="E122" l="1"/>
  <c r="L118"/>
  <c r="O118" s="1"/>
  <c r="D122"/>
  <c r="O30"/>
  <c r="O31" s="1"/>
  <c r="O34" s="1"/>
  <c r="H122"/>
  <c r="L184"/>
  <c r="O184" l="1"/>
  <c r="L120"/>
  <c r="O120" l="1"/>
  <c r="L122"/>
  <c r="O122" s="1"/>
</calcChain>
</file>

<file path=xl/sharedStrings.xml><?xml version="1.0" encoding="utf-8"?>
<sst xmlns="http://schemas.openxmlformats.org/spreadsheetml/2006/main" count="164" uniqueCount="108">
  <si>
    <t xml:space="preserve">Date:  </t>
  </si>
  <si>
    <t>Accounting:</t>
  </si>
  <si>
    <t>Fund Code No.:</t>
  </si>
  <si>
    <t>(xxx) xxx-xxxx</t>
  </si>
  <si>
    <t>Address:</t>
  </si>
  <si>
    <t>Project Name:</t>
  </si>
  <si>
    <t>PROGRESS PAYMENT APPLICATION</t>
  </si>
  <si>
    <t>Contractor:</t>
  </si>
  <si>
    <t>Original Contract Amount:</t>
  </si>
  <si>
    <t>PAYMENT APPLICATION SUMMARY:</t>
  </si>
  <si>
    <t>CONTRACT TIME SUMMARY:</t>
  </si>
  <si>
    <t>Original Contract Time:</t>
  </si>
  <si>
    <t>Total Contract Time:</t>
  </si>
  <si>
    <t>Notice to Proceed Date:</t>
  </si>
  <si>
    <t>Approved Time Extensions:</t>
  </si>
  <si>
    <t>SCHEDULE OF VALUES</t>
  </si>
  <si>
    <t>Column Totals</t>
  </si>
  <si>
    <t>ORIGINAL CONTRACT WORK</t>
  </si>
  <si>
    <t>CHANGE ORDERS</t>
  </si>
  <si>
    <t>Current Contract Amount:</t>
  </si>
  <si>
    <t>Contract Time Used to Date:</t>
  </si>
  <si>
    <t>Contract Time Remaining:</t>
  </si>
  <si>
    <t>Percent Contract Time Used to Date:</t>
  </si>
  <si>
    <t>Project Completion Date:</t>
  </si>
  <si>
    <t>Total Amount Due This Application:</t>
  </si>
  <si>
    <t>Total Due Less Retention:</t>
  </si>
  <si>
    <t>Less Previous Applications:</t>
  </si>
  <si>
    <t>Overall Project Completion Percentage on Date of This Application:</t>
  </si>
  <si>
    <t>Certification:  The Contractor hereby certifies that this is a true and correct statement of the Work status.</t>
  </si>
  <si>
    <t>Change Orders (Executed):</t>
  </si>
  <si>
    <t>Telephone No.:</t>
  </si>
  <si>
    <t>x</t>
  </si>
  <si>
    <t>xx-xx-xx</t>
  </si>
  <si>
    <t>xxxx</t>
  </si>
  <si>
    <t>Change Order No. 1</t>
  </si>
  <si>
    <t>Change Order No. 2</t>
  </si>
  <si>
    <t>Change Order No. 3</t>
  </si>
  <si>
    <t>Change Order No. 4</t>
  </si>
  <si>
    <t>Change Order No. 5</t>
  </si>
  <si>
    <t>Change Order No. 6</t>
  </si>
  <si>
    <t>Change Order No. 7</t>
  </si>
  <si>
    <t>Change Order No. 8</t>
  </si>
  <si>
    <t>Change Order No. 9</t>
  </si>
  <si>
    <t>Change Order No. 10</t>
  </si>
  <si>
    <t>Change Order No. 11</t>
  </si>
  <si>
    <t>Change Order No. 12</t>
  </si>
  <si>
    <t>Change Order No. 13</t>
  </si>
  <si>
    <t>Change Order No. 14</t>
  </si>
  <si>
    <t>Change Order No. 15</t>
  </si>
  <si>
    <t>Change Order No. 16</t>
  </si>
  <si>
    <t>Change Order No. 17</t>
  </si>
  <si>
    <t>Change Order No. 18</t>
  </si>
  <si>
    <t>Change Order No. 19</t>
  </si>
  <si>
    <t>Change Order No. 20</t>
  </si>
  <si>
    <t>Funds Availability Verified:</t>
  </si>
  <si>
    <t>Architect/Engineer:</t>
  </si>
  <si>
    <t>Contractor Signature:</t>
  </si>
  <si>
    <t xml:space="preserve">Totals carried forward from attached worksheets </t>
  </si>
  <si>
    <t>or from Contractor's detailed worksheets.</t>
  </si>
  <si>
    <t>Work Description</t>
  </si>
  <si>
    <t>Work Completed</t>
  </si>
  <si>
    <t>Application Approvals (To Be Signed as Required Only)</t>
  </si>
  <si>
    <t>Change Order</t>
  </si>
  <si>
    <t>Number</t>
  </si>
  <si>
    <t>Contract</t>
  </si>
  <si>
    <t>Amount</t>
  </si>
  <si>
    <t>Previous</t>
  </si>
  <si>
    <t>Applications</t>
  </si>
  <si>
    <t>This</t>
  </si>
  <si>
    <t>Application</t>
  </si>
  <si>
    <t>Material</t>
  </si>
  <si>
    <t>Purchases</t>
  </si>
  <si>
    <t>(D)</t>
  </si>
  <si>
    <t>(C)</t>
  </si>
  <si>
    <t>(B)</t>
  </si>
  <si>
    <t>(A)</t>
  </si>
  <si>
    <t>Total</t>
  </si>
  <si>
    <t>Completed</t>
  </si>
  <si>
    <t>(B+C+D)</t>
  </si>
  <si>
    <t>Percent</t>
  </si>
  <si>
    <t>(%)</t>
  </si>
  <si>
    <t>(invoice only if executed)</t>
  </si>
  <si>
    <t>Description of Work</t>
  </si>
  <si>
    <t>or</t>
  </si>
  <si>
    <t>Subcontractor Category</t>
  </si>
  <si>
    <t>xxx</t>
  </si>
  <si>
    <t>City, State, Zip:</t>
  </si>
  <si>
    <t xml:space="preserve">Invoice No:  </t>
  </si>
  <si>
    <t>Change Order Subtotals</t>
  </si>
  <si>
    <t>Original Contract Work Subtotals</t>
  </si>
  <si>
    <t xml:space="preserve"> Days</t>
  </si>
  <si>
    <t>(When applicable per General Conditions Section 5.25)</t>
  </si>
  <si>
    <t>Contractor's Waste Recycling Documentation Received</t>
  </si>
  <si>
    <t>SPWD Project No.:</t>
  </si>
  <si>
    <t xml:space="preserve">SPWD Contract No.:  </t>
  </si>
  <si>
    <t>SPWD Inspector:</t>
  </si>
  <si>
    <t>SPWD Project Manager:</t>
  </si>
  <si>
    <t>SPWB Deputy Administrator:</t>
  </si>
  <si>
    <t>Approved For Payment, State Public Works Division (Required For Payment)</t>
  </si>
  <si>
    <t>See General Conditions of the Contract Section 7.2 (Progress Payment Applications) for additional details regarding retention.</t>
  </si>
  <si>
    <t>(When applicable per General Conditions Section 3.16)</t>
  </si>
  <si>
    <t>Total Completed to Date:</t>
  </si>
  <si>
    <r>
      <t xml:space="preserve">Note:  The listed retention is typically 5% of the </t>
    </r>
    <r>
      <rPr>
        <u/>
        <sz val="11"/>
        <rFont val="Times New Roman"/>
        <family val="1"/>
      </rPr>
      <t>total completed to date</t>
    </r>
    <r>
      <rPr>
        <sz val="11"/>
        <rFont val="Times New Roman"/>
        <family val="1"/>
      </rPr>
      <t xml:space="preserve"> until the overall project completion percentage exceeds 50%.</t>
    </r>
  </si>
  <si>
    <r>
      <t xml:space="preserve">Once the overall project completion percentage exceeds 50%, the listed retention is typically 2-1/2% of the </t>
    </r>
    <r>
      <rPr>
        <u/>
        <sz val="11"/>
        <rFont val="Times New Roman"/>
        <family val="1"/>
      </rPr>
      <t>current contract amount</t>
    </r>
    <r>
      <rPr>
        <sz val="11"/>
        <rFont val="Times New Roman"/>
        <family val="1"/>
      </rPr>
      <t>.</t>
    </r>
  </si>
  <si>
    <t>Contractor's AB 172 Compliance Documentation Received</t>
  </si>
  <si>
    <t>Less Retention:</t>
  </si>
  <si>
    <t>xx/xx/xx</t>
  </si>
  <si>
    <t>Consent of Surety Company for Final Payment Received</t>
  </si>
</sst>
</file>

<file path=xl/styles.xml><?xml version="1.0" encoding="utf-8"?>
<styleSheet xmlns="http://schemas.openxmlformats.org/spreadsheetml/2006/main">
  <numFmts count="4">
    <numFmt numFmtId="164" formatCode="m/d/yyyy;@"/>
    <numFmt numFmtId="165" formatCode="&quot;$&quot;#,##0.00"/>
    <numFmt numFmtId="166" formatCode="m/d/yy;@"/>
    <numFmt numFmtId="167" formatCode="0.0%"/>
  </numFmts>
  <fonts count="17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/>
      <sz val="11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u/>
      <sz val="10"/>
      <name val="Arial"/>
      <family val="2"/>
    </font>
    <font>
      <b/>
      <u/>
      <sz val="11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i/>
      <sz val="10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 applyProtection="1"/>
    <xf numFmtId="0" fontId="3" fillId="0" borderId="0" xfId="0" applyFont="1" applyBorder="1" applyProtection="1"/>
    <xf numFmtId="0" fontId="3" fillId="0" borderId="0" xfId="0" applyFont="1" applyBorder="1" applyAlignment="1" applyProtection="1"/>
    <xf numFmtId="0" fontId="4" fillId="0" borderId="0" xfId="0" applyFont="1" applyAlignment="1" applyProtection="1"/>
    <xf numFmtId="0" fontId="5" fillId="0" borderId="0" xfId="0" applyFont="1" applyAlignment="1" applyProtection="1"/>
    <xf numFmtId="0" fontId="2" fillId="0" borderId="0" xfId="0" applyFont="1" applyAlignment="1"/>
    <xf numFmtId="0" fontId="2" fillId="0" borderId="0" xfId="0" applyFont="1" applyAlignment="1">
      <alignment wrapText="1"/>
    </xf>
    <xf numFmtId="166" fontId="3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Alignment="1" applyProtection="1">
      <alignment horizontal="right"/>
    </xf>
    <xf numFmtId="0" fontId="2" fillId="0" borderId="0" xfId="0" applyFont="1" applyBorder="1" applyAlignment="1"/>
    <xf numFmtId="0" fontId="2" fillId="0" borderId="0" xfId="0" applyFont="1" applyFill="1" applyAlignment="1" applyProtection="1">
      <alignment horizontal="right"/>
    </xf>
    <xf numFmtId="9" fontId="2" fillId="0" borderId="0" xfId="0" applyNumberFormat="1" applyFont="1" applyFill="1" applyAlignment="1" applyProtection="1">
      <alignment horizontal="right"/>
    </xf>
    <xf numFmtId="0" fontId="2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Alignment="1">
      <alignment horizontal="right"/>
    </xf>
    <xf numFmtId="3" fontId="3" fillId="2" borderId="0" xfId="0" applyNumberFormat="1" applyFont="1" applyFill="1" applyAlignment="1" applyProtection="1">
      <alignment horizontal="right"/>
      <protection locked="0"/>
    </xf>
    <xf numFmtId="3" fontId="3" fillId="0" borderId="0" xfId="0" applyNumberFormat="1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left"/>
    </xf>
    <xf numFmtId="3" fontId="3" fillId="3" borderId="0" xfId="0" applyNumberFormat="1" applyFont="1" applyFill="1" applyAlignment="1" applyProtection="1">
      <alignment horizontal="right"/>
      <protection locked="0"/>
    </xf>
    <xf numFmtId="0" fontId="0" fillId="0" borderId="0" xfId="0" applyAlignment="1" applyProtection="1"/>
    <xf numFmtId="0" fontId="3" fillId="0" borderId="1" xfId="0" applyFont="1" applyFill="1" applyBorder="1" applyAlignment="1" applyProtection="1">
      <alignment horizontal="center" wrapText="1"/>
    </xf>
    <xf numFmtId="0" fontId="2" fillId="0" borderId="0" xfId="0" applyFont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center" wrapText="1"/>
    </xf>
    <xf numFmtId="165" fontId="2" fillId="0" borderId="1" xfId="0" applyNumberFormat="1" applyFont="1" applyFill="1" applyBorder="1" applyAlignment="1" applyProtection="1">
      <alignment horizontal="right" shrinkToFit="1"/>
    </xf>
    <xf numFmtId="0" fontId="0" fillId="0" borderId="0" xfId="0" applyFill="1" applyAlignment="1">
      <alignment horizontal="left"/>
    </xf>
    <xf numFmtId="164" fontId="3" fillId="0" borderId="0" xfId="0" applyNumberFormat="1" applyFont="1" applyAlignment="1" applyProtection="1">
      <alignment horizontal="left"/>
    </xf>
    <xf numFmtId="0" fontId="2" fillId="3" borderId="5" xfId="0" applyNumberFormat="1" applyFont="1" applyFill="1" applyBorder="1" applyAlignment="1" applyProtection="1">
      <alignment horizontal="left"/>
      <protection locked="0"/>
    </xf>
    <xf numFmtId="0" fontId="2" fillId="3" borderId="6" xfId="0" applyNumberFormat="1" applyFont="1" applyFill="1" applyBorder="1" applyAlignment="1" applyProtection="1">
      <alignment horizontal="left"/>
      <protection locked="0"/>
    </xf>
    <xf numFmtId="0" fontId="2" fillId="3" borderId="7" xfId="0" applyNumberFormat="1" applyFont="1" applyFill="1" applyBorder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left"/>
      <protection locked="0"/>
    </xf>
    <xf numFmtId="167" fontId="3" fillId="0" borderId="0" xfId="0" applyNumberFormat="1" applyFont="1" applyFill="1" applyAlignment="1" applyProtection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shrinkToFit="1"/>
    </xf>
    <xf numFmtId="0" fontId="16" fillId="0" borderId="0" xfId="0" applyFont="1" applyAlignment="1">
      <alignment horizontal="center" shrinkToFit="1"/>
    </xf>
    <xf numFmtId="165" fontId="2" fillId="3" borderId="1" xfId="0" applyNumberFormat="1" applyFont="1" applyFill="1" applyBorder="1" applyAlignment="1" applyProtection="1">
      <alignment horizontal="right" shrinkToFit="1"/>
      <protection locked="0"/>
    </xf>
    <xf numFmtId="165" fontId="2" fillId="0" borderId="0" xfId="0" applyNumberFormat="1" applyFont="1" applyAlignment="1" applyProtection="1">
      <alignment horizontal="right"/>
    </xf>
    <xf numFmtId="0" fontId="0" fillId="0" borderId="0" xfId="0" applyAlignment="1"/>
    <xf numFmtId="0" fontId="0" fillId="0" borderId="0" xfId="0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/>
    <xf numFmtId="166" fontId="3" fillId="0" borderId="10" xfId="0" applyNumberFormat="1" applyFont="1" applyFill="1" applyBorder="1" applyAlignment="1" applyProtection="1">
      <alignment horizontal="left"/>
    </xf>
    <xf numFmtId="166" fontId="2" fillId="0" borderId="10" xfId="0" applyNumberFormat="1" applyFont="1" applyFill="1" applyBorder="1" applyAlignment="1" applyProtection="1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6" fontId="3" fillId="0" borderId="0" xfId="0" applyNumberFormat="1" applyFont="1" applyFill="1" applyAlignment="1" applyProtection="1">
      <alignment horizontal="left"/>
    </xf>
    <xf numFmtId="0" fontId="0" fillId="0" borderId="0" xfId="0" applyAlignment="1" applyProtection="1"/>
    <xf numFmtId="165" fontId="2" fillId="0" borderId="1" xfId="0" applyNumberFormat="1" applyFont="1" applyFill="1" applyBorder="1" applyAlignment="1" applyProtection="1">
      <alignment horizontal="right" shrinkToFit="1"/>
    </xf>
    <xf numFmtId="165" fontId="2" fillId="0" borderId="5" xfId="0" applyNumberFormat="1" applyFont="1" applyFill="1" applyBorder="1" applyAlignment="1" applyProtection="1">
      <alignment horizontal="right" shrinkToFit="1"/>
    </xf>
    <xf numFmtId="165" fontId="2" fillId="0" borderId="7" xfId="0" applyNumberFormat="1" applyFont="1" applyFill="1" applyBorder="1" applyAlignment="1" applyProtection="1">
      <alignment horizontal="right" shrinkToFit="1"/>
    </xf>
    <xf numFmtId="0" fontId="3" fillId="0" borderId="10" xfId="0" applyFont="1" applyBorder="1" applyAlignment="1" applyProtection="1"/>
    <xf numFmtId="0" fontId="0" fillId="0" borderId="10" xfId="0" applyBorder="1" applyAlignment="1"/>
    <xf numFmtId="0" fontId="0" fillId="0" borderId="7" xfId="0" applyBorder="1" applyAlignment="1">
      <alignment horizontal="right" shrinkToFit="1"/>
    </xf>
    <xf numFmtId="167" fontId="2" fillId="0" borderId="5" xfId="0" applyNumberFormat="1" applyFont="1" applyFill="1" applyBorder="1" applyAlignment="1" applyProtection="1">
      <alignment horizontal="right" shrinkToFit="1"/>
    </xf>
    <xf numFmtId="167" fontId="0" fillId="0" borderId="7" xfId="0" applyNumberFormat="1" applyBorder="1" applyAlignment="1">
      <alignment horizontal="right" shrinkToFit="1"/>
    </xf>
    <xf numFmtId="165" fontId="2" fillId="3" borderId="1" xfId="0" applyNumberFormat="1" applyFont="1" applyFill="1" applyBorder="1" applyAlignment="1" applyProtection="1">
      <alignment horizontal="right" shrinkToFit="1"/>
      <protection locked="0"/>
    </xf>
    <xf numFmtId="9" fontId="2" fillId="0" borderId="5" xfId="0" applyNumberFormat="1" applyFont="1" applyFill="1" applyBorder="1" applyAlignment="1" applyProtection="1">
      <alignment horizontal="right" shrinkToFit="1"/>
    </xf>
    <xf numFmtId="0" fontId="16" fillId="0" borderId="0" xfId="0" applyFont="1" applyAlignment="1" applyProtection="1">
      <alignment shrinkToFit="1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0" fillId="0" borderId="0" xfId="0" applyAlignment="1"/>
    <xf numFmtId="0" fontId="2" fillId="0" borderId="10" xfId="0" applyFont="1" applyBorder="1" applyAlignment="1"/>
    <xf numFmtId="0" fontId="14" fillId="0" borderId="0" xfId="0" applyFont="1" applyAlignment="1" applyProtection="1">
      <alignment horizontal="center"/>
    </xf>
    <xf numFmtId="0" fontId="14" fillId="0" borderId="0" xfId="0" applyFont="1" applyAlignme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Alignment="1"/>
    <xf numFmtId="0" fontId="3" fillId="0" borderId="0" xfId="0" applyFont="1" applyFill="1" applyAlignment="1" applyProtection="1">
      <alignment horizontal="right"/>
    </xf>
    <xf numFmtId="0" fontId="3" fillId="0" borderId="0" xfId="0" applyFont="1" applyAlignment="1" applyProtection="1"/>
    <xf numFmtId="0" fontId="3" fillId="0" borderId="8" xfId="0" applyFont="1" applyFill="1" applyBorder="1" applyAlignment="1" applyProtection="1"/>
    <xf numFmtId="0" fontId="0" fillId="0" borderId="0" xfId="0" applyFill="1" applyBorder="1" applyAlignment="1"/>
    <xf numFmtId="0" fontId="0" fillId="0" borderId="9" xfId="0" applyFill="1" applyBorder="1" applyAlignment="1"/>
    <xf numFmtId="0" fontId="2" fillId="3" borderId="1" xfId="0" applyNumberFormat="1" applyFont="1" applyFill="1" applyBorder="1" applyAlignment="1" applyProtection="1">
      <alignment horizontal="left" shrinkToFit="1"/>
      <protection locked="0"/>
    </xf>
    <xf numFmtId="0" fontId="2" fillId="3" borderId="1" xfId="0" applyNumberFormat="1" applyFont="1" applyFill="1" applyBorder="1" applyAlignment="1" applyProtection="1">
      <alignment shrinkToFit="1"/>
      <protection locked="0"/>
    </xf>
    <xf numFmtId="0" fontId="0" fillId="0" borderId="14" xfId="0" applyFill="1" applyBorder="1" applyAlignment="1"/>
    <xf numFmtId="0" fontId="0" fillId="0" borderId="10" xfId="0" applyFill="1" applyBorder="1" applyAlignment="1"/>
    <xf numFmtId="0" fontId="0" fillId="0" borderId="15" xfId="0" applyFill="1" applyBorder="1" applyAlignment="1"/>
    <xf numFmtId="166" fontId="0" fillId="0" borderId="0" xfId="0" applyNumberFormat="1" applyAlignment="1" applyProtection="1"/>
    <xf numFmtId="0" fontId="2" fillId="0" borderId="10" xfId="0" applyFont="1" applyBorder="1" applyAlignment="1">
      <alignment wrapText="1"/>
    </xf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/>
    <xf numFmtId="0" fontId="0" fillId="0" borderId="0" xfId="0" applyAlignment="1">
      <alignment horizontal="left"/>
    </xf>
    <xf numFmtId="0" fontId="3" fillId="0" borderId="5" xfId="0" applyFont="1" applyFill="1" applyBorder="1" applyAlignment="1" applyProtection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9" fillId="0" borderId="0" xfId="0" applyFont="1" applyAlignment="1" applyProtection="1"/>
    <xf numFmtId="10" fontId="3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Alignment="1" applyProtection="1">
      <alignment horizontal="left"/>
    </xf>
    <xf numFmtId="0" fontId="7" fillId="0" borderId="0" xfId="0" applyFont="1" applyAlignment="1">
      <alignment horizontal="left"/>
    </xf>
    <xf numFmtId="166" fontId="3" fillId="3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Fill="1" applyAlignment="1" applyProtection="1">
      <alignment horizontal="left"/>
    </xf>
    <xf numFmtId="165" fontId="3" fillId="0" borderId="0" xfId="0" applyNumberFormat="1" applyFont="1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16" fillId="0" borderId="0" xfId="0" applyFont="1" applyAlignment="1" applyProtection="1">
      <alignment vertical="top" shrinkToFit="1"/>
    </xf>
    <xf numFmtId="0" fontId="0" fillId="0" borderId="0" xfId="0" applyAlignment="1">
      <alignment vertical="top" shrinkToFit="1"/>
    </xf>
    <xf numFmtId="3" fontId="3" fillId="0" borderId="0" xfId="0" applyNumberFormat="1" applyFont="1" applyFill="1" applyAlignment="1" applyProtection="1">
      <alignment horizontal="left"/>
      <protection locked="0"/>
    </xf>
    <xf numFmtId="0" fontId="0" fillId="0" borderId="0" xfId="0" applyFill="1" applyAlignment="1">
      <alignment horizontal="left"/>
    </xf>
    <xf numFmtId="165" fontId="2" fillId="3" borderId="5" xfId="0" applyNumberFormat="1" applyFont="1" applyFill="1" applyBorder="1" applyAlignment="1" applyProtection="1">
      <alignment horizontal="right" shrinkToFit="1"/>
      <protection locked="0"/>
    </xf>
    <xf numFmtId="165" fontId="2" fillId="3" borderId="7" xfId="0" applyNumberFormat="1" applyFont="1" applyFill="1" applyBorder="1" applyAlignment="1" applyProtection="1">
      <alignment horizontal="right" shrinkToFit="1"/>
      <protection locked="0"/>
    </xf>
    <xf numFmtId="0" fontId="3" fillId="0" borderId="0" xfId="0" applyFont="1" applyBorder="1" applyAlignment="1" applyProtection="1"/>
    <xf numFmtId="165" fontId="3" fillId="3" borderId="0" xfId="0" applyNumberFormat="1" applyFont="1" applyFill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66" fontId="3" fillId="0" borderId="0" xfId="0" applyNumberFormat="1" applyFont="1" applyFill="1" applyAlignment="1" applyProtection="1"/>
    <xf numFmtId="164" fontId="5" fillId="0" borderId="0" xfId="0" applyNumberFormat="1" applyFont="1" applyAlignment="1" applyProtection="1">
      <alignment horizontal="left"/>
    </xf>
    <xf numFmtId="0" fontId="3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5" fontId="2" fillId="3" borderId="6" xfId="0" applyNumberFormat="1" applyFont="1" applyFill="1" applyBorder="1" applyAlignment="1" applyProtection="1">
      <alignment horizontal="right" shrinkToFit="1"/>
      <protection locked="0"/>
    </xf>
    <xf numFmtId="0" fontId="2" fillId="0" borderId="1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/>
    <xf numFmtId="0" fontId="3" fillId="0" borderId="4" xfId="0" applyFont="1" applyFill="1" applyBorder="1" applyAlignment="1" applyProtection="1">
      <alignment horizontal="center" wrapText="1"/>
    </xf>
    <xf numFmtId="0" fontId="2" fillId="0" borderId="4" xfId="0" applyFont="1" applyFill="1" applyBorder="1" applyAlignment="1" applyProtection="1">
      <alignment horizontal="center" wrapText="1"/>
    </xf>
    <xf numFmtId="0" fontId="2" fillId="3" borderId="5" xfId="0" applyNumberFormat="1" applyFont="1" applyFill="1" applyBorder="1" applyAlignment="1" applyProtection="1">
      <alignment horizontal="left" shrinkToFit="1"/>
      <protection locked="0"/>
    </xf>
    <xf numFmtId="0" fontId="2" fillId="3" borderId="6" xfId="0" applyNumberFormat="1" applyFont="1" applyFill="1" applyBorder="1" applyAlignment="1" applyProtection="1">
      <alignment horizontal="left" shrinkToFit="1"/>
      <protection locked="0"/>
    </xf>
    <xf numFmtId="0" fontId="2" fillId="3" borderId="7" xfId="0" applyNumberFormat="1" applyFont="1" applyFill="1" applyBorder="1" applyAlignment="1" applyProtection="1">
      <alignment horizontal="left" shrinkToFit="1"/>
      <protection locked="0"/>
    </xf>
    <xf numFmtId="0" fontId="0" fillId="0" borderId="6" xfId="0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3" borderId="1" xfId="0" applyNumberFormat="1" applyFont="1" applyFill="1" applyBorder="1" applyAlignment="1" applyProtection="1">
      <protection locked="0"/>
    </xf>
    <xf numFmtId="0" fontId="2" fillId="3" borderId="5" xfId="0" applyNumberFormat="1" applyFont="1" applyFill="1" applyBorder="1" applyAlignment="1" applyProtection="1">
      <alignment horizontal="left"/>
      <protection locked="0"/>
    </xf>
    <xf numFmtId="0" fontId="2" fillId="3" borderId="6" xfId="0" applyNumberFormat="1" applyFont="1" applyFill="1" applyBorder="1" applyAlignment="1" applyProtection="1">
      <alignment horizontal="left"/>
      <protection locked="0"/>
    </xf>
    <xf numFmtId="0" fontId="2" fillId="3" borderId="7" xfId="0" applyNumberFormat="1" applyFont="1" applyFill="1" applyBorder="1" applyAlignment="1" applyProtection="1">
      <alignment horizontal="left"/>
      <protection locked="0"/>
    </xf>
    <xf numFmtId="0" fontId="3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1" xfId="0" applyFont="1" applyFill="1" applyBorder="1" applyAlignment="1" applyProtection="1"/>
    <xf numFmtId="0" fontId="2" fillId="0" borderId="12" xfId="0" applyFont="1" applyFill="1" applyBorder="1" applyAlignment="1"/>
    <xf numFmtId="0" fontId="2" fillId="0" borderId="13" xfId="0" applyFont="1" applyFill="1" applyBorder="1" applyAlignment="1"/>
    <xf numFmtId="0" fontId="4" fillId="0" borderId="8" xfId="0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0" xfId="0" applyFont="1" applyAlignment="1" applyProtection="1"/>
    <xf numFmtId="0" fontId="3" fillId="0" borderId="0" xfId="0" applyFont="1" applyAlignment="1">
      <alignment wrapText="1"/>
    </xf>
    <xf numFmtId="0" fontId="0" fillId="0" borderId="0" xfId="0" applyBorder="1" applyAlignment="1"/>
    <xf numFmtId="0" fontId="12" fillId="0" borderId="14" xfId="0" applyFont="1" applyFill="1" applyBorder="1" applyAlignment="1" applyProtection="1">
      <alignment horizontal="center" wrapText="1"/>
    </xf>
    <xf numFmtId="0" fontId="13" fillId="0" borderId="10" xfId="0" applyFont="1" applyBorder="1" applyAlignment="1"/>
    <xf numFmtId="0" fontId="13" fillId="0" borderId="15" xfId="0" applyFont="1" applyBorder="1" applyAlignment="1"/>
    <xf numFmtId="0" fontId="0" fillId="0" borderId="9" xfId="0" applyBorder="1" applyAlignment="1"/>
    <xf numFmtId="0" fontId="3" fillId="0" borderId="5" xfId="0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wrapText="1"/>
    </xf>
    <xf numFmtId="165" fontId="3" fillId="2" borderId="0" xfId="0" applyNumberFormat="1" applyFont="1" applyFill="1" applyAlignment="1" applyProtection="1">
      <alignment horizontal="right"/>
      <protection locked="0"/>
    </xf>
    <xf numFmtId="167" fontId="3" fillId="0" borderId="0" xfId="0" applyNumberFormat="1" applyFont="1" applyFill="1" applyAlignment="1" applyProtection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Alignment="1">
      <alignment shrinkToFit="1"/>
    </xf>
    <xf numFmtId="0" fontId="3" fillId="3" borderId="0" xfId="0" applyFont="1" applyFill="1" applyAlignment="1" applyProtection="1">
      <alignment horizontal="left"/>
      <protection locked="0"/>
    </xf>
    <xf numFmtId="0" fontId="0" fillId="3" borderId="0" xfId="0" applyFill="1" applyAlignment="1" applyProtection="1">
      <protection locked="0"/>
    </xf>
    <xf numFmtId="0" fontId="10" fillId="0" borderId="0" xfId="0" applyFont="1" applyAlignment="1"/>
    <xf numFmtId="0" fontId="5" fillId="0" borderId="8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8" fillId="0" borderId="9" xfId="0" applyFont="1" applyFill="1" applyBorder="1" applyAlignment="1"/>
    <xf numFmtId="0" fontId="0" fillId="0" borderId="0" xfId="0"/>
    <xf numFmtId="0" fontId="0" fillId="0" borderId="9" xfId="0" applyBorder="1"/>
    <xf numFmtId="0" fontId="3" fillId="0" borderId="14" xfId="0" applyFont="1" applyFill="1" applyBorder="1" applyAlignment="1" applyProtection="1">
      <alignment horizontal="center" wrapText="1"/>
    </xf>
    <xf numFmtId="0" fontId="11" fillId="0" borderId="10" xfId="0" applyFont="1" applyBorder="1" applyAlignment="1"/>
    <xf numFmtId="0" fontId="11" fillId="0" borderId="15" xfId="0" applyFont="1" applyBorder="1" applyAlignment="1"/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165" fontId="2" fillId="0" borderId="6" xfId="0" applyNumberFormat="1" applyFont="1" applyFill="1" applyBorder="1" applyAlignment="1" applyProtection="1">
      <alignment horizontal="right" shrinkToFit="1"/>
    </xf>
    <xf numFmtId="0" fontId="0" fillId="0" borderId="12" xfId="0" applyBorder="1"/>
    <xf numFmtId="0" fontId="0" fillId="0" borderId="13" xfId="0" applyBorder="1"/>
    <xf numFmtId="0" fontId="3" fillId="0" borderId="0" xfId="0" applyFont="1" applyFill="1" applyAlignment="1" applyProtection="1">
      <alignment horizontal="left"/>
    </xf>
    <xf numFmtId="0" fontId="0" fillId="0" borderId="0" xfId="0" applyFill="1" applyAlignment="1" applyProtection="1"/>
    <xf numFmtId="0" fontId="3" fillId="0" borderId="14" xfId="0" applyFont="1" applyFill="1" applyBorder="1" applyAlignment="1" applyProtection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15" fillId="0" borderId="0" xfId="0" applyFont="1" applyAlignment="1"/>
    <xf numFmtId="166" fontId="0" fillId="3" borderId="0" xfId="0" applyNumberFormat="1" applyFill="1" applyAlignment="1" applyProtection="1">
      <protection locked="0"/>
    </xf>
    <xf numFmtId="0" fontId="3" fillId="0" borderId="0" xfId="0" applyFont="1" applyAlignment="1">
      <alignment horizontal="left" shrinkToFit="1"/>
    </xf>
    <xf numFmtId="0" fontId="7" fillId="0" borderId="0" xfId="0" applyFont="1" applyAlignment="1">
      <alignment shrinkToFit="1"/>
    </xf>
    <xf numFmtId="166" fontId="0" fillId="0" borderId="0" xfId="0" applyNumberFormat="1" applyFill="1" applyAlignment="1" applyProtection="1">
      <alignment horizontal="left"/>
    </xf>
    <xf numFmtId="0" fontId="3" fillId="0" borderId="0" xfId="0" applyFont="1" applyFill="1" applyBorder="1" applyAlignment="1" applyProtection="1"/>
    <xf numFmtId="0" fontId="3" fillId="0" borderId="9" xfId="0" applyFont="1" applyFill="1" applyBorder="1" applyAlignment="1" applyProtection="1"/>
    <xf numFmtId="0" fontId="3" fillId="0" borderId="8" xfId="0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8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5"/>
  <sheetViews>
    <sheetView showGridLines="0" tabSelected="1" view="pageBreakPreview" zoomScale="75" zoomScaleNormal="75" zoomScaleSheetLayoutView="75" workbookViewId="0">
      <selection activeCell="G3" sqref="G3"/>
    </sheetView>
  </sheetViews>
  <sheetFormatPr defaultRowHeight="12.75"/>
  <cols>
    <col min="1" max="1" width="8.7109375" style="1" customWidth="1"/>
    <col min="2" max="2" width="9.7109375" style="1" customWidth="1"/>
    <col min="3" max="3" width="8.5703125" style="1" customWidth="1"/>
    <col min="4" max="4" width="11.5703125" style="1" customWidth="1"/>
    <col min="5" max="5" width="1.7109375" style="1" customWidth="1"/>
    <col min="6" max="6" width="7.7109375" style="1" customWidth="1"/>
    <col min="7" max="7" width="3.7109375" style="1" customWidth="1"/>
    <col min="8" max="8" width="7.42578125" style="1" customWidth="1"/>
    <col min="9" max="9" width="4.140625" style="1" customWidth="1"/>
    <col min="10" max="10" width="3.28515625" style="1" customWidth="1"/>
    <col min="11" max="11" width="8.42578125" style="1" customWidth="1"/>
    <col min="12" max="12" width="3.28515625" style="1" customWidth="1"/>
    <col min="13" max="13" width="7.42578125" style="1" customWidth="1"/>
    <col min="14" max="14" width="1.7109375" style="1" customWidth="1"/>
    <col min="15" max="15" width="8.7109375" style="1" customWidth="1"/>
    <col min="16" max="16" width="6.7109375" style="1" customWidth="1"/>
    <col min="17" max="17" width="3.7109375" style="1" customWidth="1"/>
    <col min="18" max="16384" width="9.140625" style="1"/>
  </cols>
  <sheetData>
    <row r="1" spans="1:17" ht="20.100000000000001" customHeight="1">
      <c r="A1" s="67" t="s">
        <v>6</v>
      </c>
      <c r="B1" s="67"/>
      <c r="C1" s="67"/>
      <c r="D1" s="67"/>
      <c r="E1" s="67"/>
      <c r="F1" s="67"/>
      <c r="G1" s="67"/>
      <c r="H1" s="67"/>
      <c r="I1" s="68"/>
      <c r="J1" s="68"/>
      <c r="K1" s="68"/>
      <c r="L1" s="68"/>
      <c r="M1" s="68"/>
      <c r="N1" s="68"/>
      <c r="O1" s="68"/>
      <c r="P1" s="68"/>
      <c r="Q1" s="176"/>
    </row>
    <row r="2" spans="1:17" s="8" customFormat="1" ht="8.1" customHeight="1">
      <c r="A2" s="69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16"/>
    </row>
    <row r="3" spans="1:17" ht="15">
      <c r="A3" s="83" t="s">
        <v>87</v>
      </c>
      <c r="B3" s="65"/>
      <c r="C3" s="65"/>
      <c r="D3" s="65"/>
      <c r="E3" s="65"/>
      <c r="F3" s="65"/>
      <c r="G3" s="35" t="s">
        <v>31</v>
      </c>
      <c r="H3" s="83" t="s">
        <v>0</v>
      </c>
      <c r="I3" s="65"/>
      <c r="J3" s="95" t="s">
        <v>106</v>
      </c>
      <c r="K3" s="177"/>
      <c r="L3" s="50"/>
      <c r="M3" s="51"/>
      <c r="N3" s="51"/>
      <c r="O3" s="51"/>
      <c r="P3" s="51"/>
      <c r="Q3" s="16"/>
    </row>
    <row r="4" spans="1:17" ht="8.1" customHeight="1">
      <c r="A4" s="71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16"/>
    </row>
    <row r="5" spans="1:17" ht="15" customHeight="1">
      <c r="A5" s="84" t="s">
        <v>5</v>
      </c>
      <c r="B5" s="84"/>
      <c r="C5" s="153" t="s">
        <v>85</v>
      </c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6"/>
    </row>
    <row r="6" spans="1:17" ht="15" customHeight="1">
      <c r="A6" s="84" t="s">
        <v>93</v>
      </c>
      <c r="B6" s="84"/>
      <c r="C6" s="153" t="s">
        <v>85</v>
      </c>
      <c r="D6" s="154"/>
      <c r="E6" s="154"/>
      <c r="F6" s="154"/>
      <c r="G6" s="154"/>
      <c r="H6" s="154"/>
      <c r="I6" s="154"/>
      <c r="J6" s="20"/>
      <c r="K6" s="71" t="s">
        <v>94</v>
      </c>
      <c r="L6" s="71"/>
      <c r="M6" s="71"/>
      <c r="N6" s="71"/>
      <c r="O6" s="34" t="s">
        <v>33</v>
      </c>
      <c r="P6" s="70"/>
      <c r="Q6" s="65"/>
    </row>
    <row r="7" spans="1:17" ht="12" customHeight="1">
      <c r="A7" s="169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6"/>
    </row>
    <row r="8" spans="1:17" ht="15" customHeight="1">
      <c r="A8" s="84" t="s">
        <v>7</v>
      </c>
      <c r="B8" s="84"/>
      <c r="C8" s="153" t="s">
        <v>85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6"/>
    </row>
    <row r="9" spans="1:17" ht="15" customHeight="1">
      <c r="A9" s="84" t="s">
        <v>4</v>
      </c>
      <c r="B9" s="84"/>
      <c r="C9" s="153" t="s">
        <v>85</v>
      </c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6"/>
    </row>
    <row r="10" spans="1:17" ht="15" customHeight="1">
      <c r="A10" s="72" t="s">
        <v>86</v>
      </c>
      <c r="B10" s="72"/>
      <c r="C10" s="153" t="s">
        <v>85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6"/>
    </row>
    <row r="11" spans="1:17" ht="15" customHeight="1">
      <c r="A11" s="84" t="s">
        <v>30</v>
      </c>
      <c r="B11" s="84"/>
      <c r="C11" s="153" t="s">
        <v>3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6"/>
    </row>
    <row r="12" spans="1:17" ht="12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16"/>
    </row>
    <row r="13" spans="1:17" ht="15" customHeight="1">
      <c r="A13" s="105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6"/>
    </row>
    <row r="14" spans="1:17" ht="15" customHeight="1">
      <c r="A14" s="91" t="s">
        <v>10</v>
      </c>
      <c r="B14" s="91"/>
      <c r="C14" s="91"/>
      <c r="D14" s="91"/>
      <c r="E14" s="91"/>
      <c r="F14" s="91"/>
      <c r="G14" s="6"/>
      <c r="H14" s="93" t="s">
        <v>11</v>
      </c>
      <c r="I14" s="93"/>
      <c r="J14" s="93"/>
      <c r="K14" s="93"/>
      <c r="L14" s="93"/>
      <c r="M14" s="65"/>
      <c r="N14" s="101"/>
      <c r="O14" s="18">
        <v>0</v>
      </c>
      <c r="P14" s="10" t="s">
        <v>90</v>
      </c>
      <c r="Q14" s="16"/>
    </row>
    <row r="15" spans="1:17" s="8" customFormat="1" ht="15" customHeight="1">
      <c r="A15" s="109"/>
      <c r="B15" s="109"/>
      <c r="C15" s="109"/>
      <c r="D15" s="72"/>
      <c r="E15" s="72"/>
      <c r="F15" s="72"/>
      <c r="G15" s="72"/>
      <c r="H15" s="93" t="s">
        <v>14</v>
      </c>
      <c r="I15" s="93"/>
      <c r="J15" s="93"/>
      <c r="K15" s="93"/>
      <c r="L15" s="93"/>
      <c r="M15" s="65"/>
      <c r="N15" s="102"/>
      <c r="O15" s="18">
        <v>0</v>
      </c>
      <c r="P15" s="10" t="s">
        <v>90</v>
      </c>
      <c r="Q15" s="16"/>
    </row>
    <row r="16" spans="1:17" s="8" customFormat="1" ht="15" customHeight="1">
      <c r="A16" s="50" t="s">
        <v>13</v>
      </c>
      <c r="B16" s="50"/>
      <c r="C16" s="90"/>
      <c r="D16" s="85"/>
      <c r="E16" s="85"/>
      <c r="F16" s="85"/>
      <c r="G16" s="85"/>
      <c r="H16" s="93" t="s">
        <v>12</v>
      </c>
      <c r="I16" s="93"/>
      <c r="J16" s="93"/>
      <c r="K16" s="93"/>
      <c r="L16" s="93"/>
      <c r="M16" s="65"/>
      <c r="N16" s="102"/>
      <c r="O16" s="19">
        <f>O14+O15</f>
        <v>0</v>
      </c>
      <c r="P16" s="10" t="s">
        <v>90</v>
      </c>
      <c r="Q16" s="16"/>
    </row>
    <row r="17" spans="1:17" ht="15">
      <c r="A17" s="95" t="s">
        <v>32</v>
      </c>
      <c r="B17" s="95"/>
      <c r="C17" s="108"/>
      <c r="D17" s="51"/>
      <c r="E17" s="51"/>
      <c r="F17" s="51"/>
      <c r="G17" s="51"/>
      <c r="H17" s="93" t="s">
        <v>20</v>
      </c>
      <c r="I17" s="93"/>
      <c r="J17" s="93"/>
      <c r="K17" s="93"/>
      <c r="L17" s="93"/>
      <c r="M17" s="65"/>
      <c r="N17" s="102"/>
      <c r="O17" s="21">
        <v>0</v>
      </c>
      <c r="P17" s="10" t="s">
        <v>90</v>
      </c>
      <c r="Q17" s="16"/>
    </row>
    <row r="18" spans="1:17" ht="8.1" customHeight="1">
      <c r="A18" s="85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102"/>
      <c r="O18" s="29"/>
      <c r="P18" s="10"/>
      <c r="Q18" s="16"/>
    </row>
    <row r="19" spans="1:17" ht="15" customHeight="1">
      <c r="A19" s="93" t="s">
        <v>23</v>
      </c>
      <c r="B19" s="93"/>
      <c r="C19" s="93"/>
      <c r="D19" s="70"/>
      <c r="E19" s="70"/>
      <c r="F19" s="70"/>
      <c r="G19" s="70"/>
      <c r="H19" s="93" t="s">
        <v>21</v>
      </c>
      <c r="I19" s="93"/>
      <c r="J19" s="93"/>
      <c r="K19" s="93"/>
      <c r="L19" s="93"/>
      <c r="M19" s="65"/>
      <c r="N19" s="102"/>
      <c r="O19" s="19">
        <f>O16-O17</f>
        <v>0</v>
      </c>
      <c r="P19" s="10" t="s">
        <v>90</v>
      </c>
      <c r="Q19" s="16"/>
    </row>
    <row r="20" spans="1:17" ht="8.1" customHeight="1">
      <c r="A20" s="94"/>
      <c r="B20" s="94"/>
      <c r="C20" s="94"/>
      <c r="D20" s="8"/>
      <c r="E20" s="8"/>
      <c r="F20" s="8"/>
      <c r="G20" s="8"/>
      <c r="H20" s="30"/>
      <c r="I20" s="30"/>
      <c r="J20" s="30"/>
      <c r="K20" s="30"/>
      <c r="L20" s="30"/>
      <c r="M20" s="16"/>
      <c r="N20" s="29"/>
      <c r="O20" s="19"/>
      <c r="P20" s="10"/>
      <c r="Q20" s="16"/>
    </row>
    <row r="21" spans="1:17" ht="15">
      <c r="A21" s="95" t="s">
        <v>32</v>
      </c>
      <c r="B21" s="95"/>
      <c r="C21" s="180"/>
      <c r="D21" s="51"/>
      <c r="E21" s="51"/>
      <c r="F21" s="51"/>
      <c r="G21" s="51"/>
      <c r="H21" s="93" t="s">
        <v>22</v>
      </c>
      <c r="I21" s="93"/>
      <c r="J21" s="93"/>
      <c r="K21" s="93"/>
      <c r="L21" s="86"/>
      <c r="M21" s="65"/>
      <c r="N21" s="65"/>
      <c r="O21" s="150" t="str">
        <f>IF(O17=0,"0%",O17/O16)</f>
        <v>0%</v>
      </c>
      <c r="P21" s="131"/>
      <c r="Q21" s="16"/>
    </row>
    <row r="22" spans="1:17" ht="1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16"/>
    </row>
    <row r="23" spans="1:17" ht="1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16"/>
    </row>
    <row r="24" spans="1:17" ht="12" customHeight="1">
      <c r="A24" s="91" t="s">
        <v>9</v>
      </c>
      <c r="B24" s="91"/>
      <c r="C24" s="91"/>
      <c r="D24" s="91"/>
      <c r="E24" s="91"/>
      <c r="F24" s="91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6"/>
    </row>
    <row r="25" spans="1:17" ht="8.1" customHeight="1">
      <c r="A25" s="72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16"/>
    </row>
    <row r="26" spans="1:17" ht="15" customHeight="1">
      <c r="A26" s="63" t="s">
        <v>57</v>
      </c>
      <c r="B26" s="63"/>
      <c r="C26" s="63"/>
      <c r="D26" s="63"/>
      <c r="E26" s="63"/>
      <c r="F26" s="63"/>
      <c r="G26" s="9"/>
      <c r="H26" s="84" t="s">
        <v>8</v>
      </c>
      <c r="I26" s="84"/>
      <c r="J26" s="84"/>
      <c r="K26" s="89"/>
      <c r="L26" s="89"/>
      <c r="M26" s="90"/>
      <c r="N26" s="13"/>
      <c r="O26" s="106">
        <v>0</v>
      </c>
      <c r="P26" s="107"/>
      <c r="Q26" s="16"/>
    </row>
    <row r="27" spans="1:17" ht="15" customHeight="1">
      <c r="A27" s="63" t="s">
        <v>58</v>
      </c>
      <c r="B27" s="63"/>
      <c r="C27" s="63"/>
      <c r="D27" s="63"/>
      <c r="E27" s="63"/>
      <c r="F27" s="63"/>
      <c r="G27" s="9"/>
      <c r="H27" s="84" t="s">
        <v>29</v>
      </c>
      <c r="I27" s="84"/>
      <c r="J27" s="84"/>
      <c r="K27" s="89"/>
      <c r="L27" s="89"/>
      <c r="M27" s="90"/>
      <c r="N27" s="13"/>
      <c r="O27" s="106">
        <v>0</v>
      </c>
      <c r="P27" s="107"/>
      <c r="Q27" s="16"/>
    </row>
    <row r="28" spans="1:17" ht="15" customHeight="1">
      <c r="A28" s="51"/>
      <c r="B28" s="51"/>
      <c r="C28" s="51"/>
      <c r="D28" s="51"/>
      <c r="E28" s="22"/>
      <c r="F28" s="22"/>
      <c r="G28" s="9"/>
      <c r="H28" s="84" t="s">
        <v>19</v>
      </c>
      <c r="I28" s="84"/>
      <c r="J28" s="84"/>
      <c r="K28" s="89"/>
      <c r="L28" s="89"/>
      <c r="M28" s="90"/>
      <c r="N28" s="13"/>
      <c r="O28" s="97">
        <f>SUM(O26,O27)</f>
        <v>0</v>
      </c>
      <c r="P28" s="131"/>
      <c r="Q28" s="16"/>
    </row>
    <row r="29" spans="1:17" ht="15" customHeight="1">
      <c r="A29" s="99" t="s">
        <v>92</v>
      </c>
      <c r="B29" s="100"/>
      <c r="C29" s="100"/>
      <c r="D29" s="100"/>
      <c r="E29" s="16"/>
      <c r="F29" s="22"/>
      <c r="G29" s="9"/>
      <c r="H29" s="84" t="s">
        <v>101</v>
      </c>
      <c r="I29" s="84"/>
      <c r="J29" s="84"/>
      <c r="K29" s="89"/>
      <c r="L29" s="89"/>
      <c r="M29" s="90"/>
      <c r="N29" s="11"/>
      <c r="O29" s="106">
        <v>0</v>
      </c>
      <c r="P29" s="107"/>
      <c r="Q29" s="16"/>
    </row>
    <row r="30" spans="1:17" ht="15" customHeight="1">
      <c r="A30" s="99" t="s">
        <v>91</v>
      </c>
      <c r="B30" s="99"/>
      <c r="C30" s="99"/>
      <c r="D30" s="99"/>
      <c r="E30" s="22"/>
      <c r="F30" s="22"/>
      <c r="G30" s="9"/>
      <c r="H30" s="96" t="s">
        <v>105</v>
      </c>
      <c r="I30" s="96"/>
      <c r="J30" s="96"/>
      <c r="K30" s="90"/>
      <c r="L30" s="92" t="str">
        <f>IF(O29=0,"0%",IF(O36&lt;=0.5,0.05,0.025))</f>
        <v>0%</v>
      </c>
      <c r="M30" s="92"/>
      <c r="N30" s="13"/>
      <c r="O30" s="97">
        <f>IF(O36&lt;=0.5, L30*O29, L30*O28)</f>
        <v>0</v>
      </c>
      <c r="P30" s="98"/>
      <c r="Q30" s="16"/>
    </row>
    <row r="31" spans="1:17" ht="15" customHeight="1">
      <c r="A31" s="62" t="s">
        <v>104</v>
      </c>
      <c r="B31" s="152"/>
      <c r="C31" s="152"/>
      <c r="D31" s="152"/>
      <c r="E31" s="16"/>
      <c r="F31" s="22"/>
      <c r="G31" s="16"/>
      <c r="H31" s="84" t="s">
        <v>25</v>
      </c>
      <c r="I31" s="84"/>
      <c r="J31" s="84"/>
      <c r="K31" s="89"/>
      <c r="L31" s="89"/>
      <c r="M31" s="90"/>
      <c r="N31" s="11"/>
      <c r="O31" s="97">
        <f>O29-O30</f>
        <v>0</v>
      </c>
      <c r="P31" s="131"/>
      <c r="Q31" s="16"/>
    </row>
    <row r="32" spans="1:17" ht="15" customHeight="1">
      <c r="A32" s="62" t="s">
        <v>100</v>
      </c>
      <c r="B32" s="62"/>
      <c r="C32" s="62"/>
      <c r="D32" s="62"/>
      <c r="E32" s="22"/>
      <c r="F32" s="22"/>
      <c r="G32" s="9"/>
      <c r="H32" s="84" t="s">
        <v>26</v>
      </c>
      <c r="I32" s="84"/>
      <c r="J32" s="84"/>
      <c r="K32" s="89"/>
      <c r="L32" s="89"/>
      <c r="M32" s="90"/>
      <c r="N32" s="41"/>
      <c r="O32" s="149">
        <v>0</v>
      </c>
      <c r="P32" s="107"/>
      <c r="Q32" s="16"/>
    </row>
    <row r="33" spans="1:17" ht="8.1" customHeight="1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22"/>
    </row>
    <row r="34" spans="1:17" ht="15" customHeight="1">
      <c r="A34" s="62" t="s">
        <v>107</v>
      </c>
      <c r="B34" s="152"/>
      <c r="C34" s="152"/>
      <c r="D34" s="152"/>
      <c r="E34" s="42"/>
      <c r="F34" s="43"/>
      <c r="G34" s="17"/>
      <c r="H34" s="63" t="s">
        <v>24</v>
      </c>
      <c r="I34" s="86"/>
      <c r="J34" s="86"/>
      <c r="K34" s="86"/>
      <c r="L34" s="86"/>
      <c r="M34" s="86"/>
      <c r="N34" s="11"/>
      <c r="O34" s="97">
        <f>O31-O32</f>
        <v>0</v>
      </c>
      <c r="P34" s="131"/>
      <c r="Q34" s="16"/>
    </row>
    <row r="35" spans="1:17" ht="8.1" customHeight="1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6"/>
    </row>
    <row r="36" spans="1:17" ht="12" customHeight="1">
      <c r="A36" s="130" t="s">
        <v>27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1"/>
      <c r="N36" s="14"/>
      <c r="O36" s="150" t="str">
        <f>IF(O29=0,"0%",O29/O28)</f>
        <v>0%</v>
      </c>
      <c r="P36" s="151"/>
      <c r="Q36" s="16"/>
    </row>
    <row r="37" spans="1:17" ht="8.1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37"/>
      <c r="N37" s="14"/>
      <c r="O37" s="36"/>
      <c r="P37" s="37"/>
      <c r="Q37" s="16"/>
    </row>
    <row r="38" spans="1:17" ht="12" customHeight="1">
      <c r="A38" s="39"/>
      <c r="B38" s="178" t="s">
        <v>102</v>
      </c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38"/>
    </row>
    <row r="39" spans="1:17" ht="12" customHeight="1">
      <c r="A39" s="39"/>
      <c r="B39" s="178" t="s">
        <v>103</v>
      </c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38"/>
    </row>
    <row r="40" spans="1:17" ht="12" customHeight="1">
      <c r="A40" s="17"/>
      <c r="B40" s="178" t="s">
        <v>99</v>
      </c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6"/>
    </row>
    <row r="41" spans="1:17" ht="8.1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16"/>
    </row>
    <row r="42" spans="1:17" ht="12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/>
    </row>
    <row r="43" spans="1:17" ht="15" customHeight="1">
      <c r="A43" s="139" t="s">
        <v>28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6"/>
    </row>
    <row r="44" spans="1:17" ht="21.95" customHeight="1">
      <c r="A44" s="64" t="s">
        <v>56</v>
      </c>
      <c r="B44" s="64"/>
      <c r="C44" s="65"/>
      <c r="D44" s="66"/>
      <c r="E44" s="66"/>
      <c r="F44" s="66"/>
      <c r="G44" s="66"/>
      <c r="H44" s="66"/>
      <c r="I44" s="66"/>
      <c r="J44" s="12"/>
      <c r="K44" s="83" t="s">
        <v>0</v>
      </c>
      <c r="L44" s="83"/>
      <c r="M44" s="46"/>
      <c r="N44" s="46"/>
      <c r="O44" s="46"/>
      <c r="P44" s="47"/>
      <c r="Q44" s="16"/>
    </row>
    <row r="45" spans="1:17" ht="24" customHeight="1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16"/>
    </row>
    <row r="46" spans="1:17" ht="12" customHeight="1">
      <c r="A46" s="84" t="s">
        <v>61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16"/>
    </row>
    <row r="47" spans="1:17" ht="21.95" customHeight="1">
      <c r="A47" s="44" t="s">
        <v>55</v>
      </c>
      <c r="B47" s="48"/>
      <c r="C47" s="49"/>
      <c r="D47" s="66"/>
      <c r="E47" s="66"/>
      <c r="F47" s="66"/>
      <c r="G47" s="66"/>
      <c r="H47" s="66"/>
      <c r="I47" s="66"/>
      <c r="J47" s="12"/>
      <c r="K47" s="83" t="s">
        <v>0</v>
      </c>
      <c r="L47" s="83"/>
      <c r="M47" s="46"/>
      <c r="N47" s="46"/>
      <c r="O47" s="46"/>
      <c r="P47" s="47"/>
      <c r="Q47" s="16"/>
    </row>
    <row r="48" spans="1:17" ht="21.95" customHeight="1">
      <c r="A48" s="44" t="s">
        <v>95</v>
      </c>
      <c r="B48" s="48"/>
      <c r="C48" s="49"/>
      <c r="D48" s="66"/>
      <c r="E48" s="66"/>
      <c r="F48" s="66"/>
      <c r="G48" s="66"/>
      <c r="H48" s="66"/>
      <c r="I48" s="66"/>
      <c r="J48" s="12"/>
      <c r="K48" s="83" t="s">
        <v>0</v>
      </c>
      <c r="L48" s="83"/>
      <c r="M48" s="46"/>
      <c r="N48" s="46"/>
      <c r="O48" s="46"/>
      <c r="P48" s="47"/>
      <c r="Q48" s="16"/>
    </row>
    <row r="49" spans="1:17" ht="21.95" customHeight="1">
      <c r="A49" s="44" t="s">
        <v>96</v>
      </c>
      <c r="B49" s="48"/>
      <c r="C49" s="49"/>
      <c r="D49" s="66"/>
      <c r="E49" s="66"/>
      <c r="F49" s="66"/>
      <c r="G49" s="66"/>
      <c r="H49" s="66"/>
      <c r="I49" s="66"/>
      <c r="J49" s="12"/>
      <c r="K49" s="83" t="s">
        <v>0</v>
      </c>
      <c r="L49" s="83"/>
      <c r="M49" s="46"/>
      <c r="N49" s="46"/>
      <c r="O49" s="46"/>
      <c r="P49" s="47"/>
      <c r="Q49" s="16"/>
    </row>
    <row r="50" spans="1:17" ht="24" customHeight="1">
      <c r="A50" s="84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16"/>
    </row>
    <row r="51" spans="1:17" ht="12" customHeight="1">
      <c r="A51" s="84" t="s">
        <v>98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16"/>
    </row>
    <row r="52" spans="1:17" ht="21.95" customHeight="1">
      <c r="A52" s="44" t="s">
        <v>97</v>
      </c>
      <c r="B52" s="48"/>
      <c r="C52" s="49"/>
      <c r="D52" s="66"/>
      <c r="E52" s="66"/>
      <c r="F52" s="66"/>
      <c r="G52" s="66"/>
      <c r="H52" s="66"/>
      <c r="I52" s="66"/>
      <c r="J52" s="12"/>
      <c r="K52" s="83" t="s">
        <v>0</v>
      </c>
      <c r="L52" s="83"/>
      <c r="M52" s="46"/>
      <c r="N52" s="46"/>
      <c r="O52" s="46"/>
      <c r="P52" s="47"/>
      <c r="Q52" s="16"/>
    </row>
    <row r="53" spans="1:17" ht="24" customHeight="1">
      <c r="A53" s="84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16"/>
    </row>
    <row r="54" spans="1:17" ht="12" customHeight="1">
      <c r="A54" s="138" t="s">
        <v>1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65"/>
      <c r="Q54" s="16"/>
    </row>
    <row r="55" spans="1:17" ht="6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16"/>
      <c r="Q55" s="16"/>
    </row>
    <row r="56" spans="1:17" ht="12" customHeight="1">
      <c r="A56" s="72" t="s">
        <v>54</v>
      </c>
      <c r="B56" s="72"/>
      <c r="C56" s="72"/>
      <c r="D56" s="55"/>
      <c r="E56" s="56"/>
      <c r="F56" s="56"/>
      <c r="G56" s="56"/>
      <c r="H56" s="56"/>
      <c r="I56" s="56"/>
      <c r="J56" s="5"/>
      <c r="K56" s="83" t="s">
        <v>0</v>
      </c>
      <c r="L56" s="83"/>
      <c r="M56" s="46"/>
      <c r="N56" s="46"/>
      <c r="O56" s="46"/>
      <c r="P56" s="47"/>
      <c r="Q56" s="16"/>
    </row>
    <row r="57" spans="1:17" ht="20.100000000000001" customHeight="1">
      <c r="A57" s="72" t="s">
        <v>2</v>
      </c>
      <c r="B57" s="72"/>
      <c r="C57" s="72"/>
      <c r="D57" s="55"/>
      <c r="E57" s="56"/>
      <c r="F57" s="56"/>
      <c r="G57" s="56"/>
      <c r="H57" s="56"/>
      <c r="I57" s="56"/>
      <c r="J57" s="5"/>
      <c r="K57" s="4"/>
      <c r="L57" s="105"/>
      <c r="M57" s="105"/>
      <c r="N57" s="3"/>
      <c r="O57" s="3"/>
      <c r="P57" s="7"/>
      <c r="Q57" s="16"/>
    </row>
    <row r="58" spans="1:17" ht="8.1" customHeight="1">
      <c r="A58" s="105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6"/>
    </row>
    <row r="59" spans="1:17" ht="20.100000000000001" customHeight="1">
      <c r="A59" s="67" t="s">
        <v>6</v>
      </c>
      <c r="B59" s="67"/>
      <c r="C59" s="67"/>
      <c r="D59" s="67"/>
      <c r="E59" s="67"/>
      <c r="F59" s="67"/>
      <c r="G59" s="67"/>
      <c r="H59" s="67"/>
      <c r="I59" s="68"/>
      <c r="J59" s="68"/>
      <c r="K59" s="68"/>
      <c r="L59" s="68"/>
      <c r="M59" s="68"/>
      <c r="N59" s="68"/>
      <c r="O59" s="68"/>
      <c r="P59" s="68"/>
      <c r="Q59" s="16"/>
    </row>
    <row r="60" spans="1:17" ht="8.1" customHeight="1">
      <c r="A60" s="69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16"/>
    </row>
    <row r="61" spans="1:17" ht="15">
      <c r="A61" s="83" t="s">
        <v>87</v>
      </c>
      <c r="B61" s="51"/>
      <c r="C61" s="51"/>
      <c r="D61" s="51"/>
      <c r="E61" s="51"/>
      <c r="F61" s="51"/>
      <c r="G61" s="20" t="str">
        <f>G3</f>
        <v>x</v>
      </c>
      <c r="H61" s="83" t="s">
        <v>0</v>
      </c>
      <c r="I61" s="51"/>
      <c r="J61" s="50" t="str">
        <f>J3</f>
        <v>xx/xx/xx</v>
      </c>
      <c r="K61" s="81"/>
      <c r="L61" s="50"/>
      <c r="M61" s="51"/>
      <c r="N61" s="51"/>
      <c r="O61" s="51"/>
      <c r="P61" s="51"/>
      <c r="Q61" s="22"/>
    </row>
    <row r="62" spans="1:17" ht="12" customHeight="1">
      <c r="A62" s="71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22"/>
    </row>
    <row r="63" spans="1:17" ht="12" customHeight="1">
      <c r="A63" s="84" t="s">
        <v>5</v>
      </c>
      <c r="B63" s="84"/>
      <c r="C63" s="169" t="str">
        <f>C5</f>
        <v>xxx</v>
      </c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22"/>
    </row>
    <row r="64" spans="1:17" ht="12" customHeight="1">
      <c r="A64" s="84" t="s">
        <v>93</v>
      </c>
      <c r="B64" s="84"/>
      <c r="C64" s="169" t="str">
        <f>C6</f>
        <v>xxx</v>
      </c>
      <c r="D64" s="170"/>
      <c r="E64" s="170"/>
      <c r="F64" s="170"/>
      <c r="G64" s="170"/>
      <c r="H64" s="170"/>
      <c r="I64" s="170"/>
      <c r="J64" s="20"/>
      <c r="K64" s="71" t="s">
        <v>94</v>
      </c>
      <c r="L64" s="71"/>
      <c r="M64" s="71"/>
      <c r="N64" s="71"/>
      <c r="O64" s="20" t="str">
        <f>O6</f>
        <v>xxxx</v>
      </c>
      <c r="P64" s="85"/>
      <c r="Q64" s="51"/>
    </row>
    <row r="65" spans="1:17" ht="12" customHeight="1">
      <c r="A65" s="169"/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22"/>
    </row>
    <row r="66" spans="1:17" ht="12" customHeight="1">
      <c r="A66" s="84" t="s">
        <v>7</v>
      </c>
      <c r="B66" s="84"/>
      <c r="C66" s="169" t="str">
        <f>C8</f>
        <v>xxx</v>
      </c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22"/>
    </row>
    <row r="67" spans="1:17" ht="12" customHeight="1">
      <c r="A67" s="84" t="s">
        <v>4</v>
      </c>
      <c r="B67" s="84"/>
      <c r="C67" s="169" t="str">
        <f>C9</f>
        <v>xxx</v>
      </c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22"/>
    </row>
    <row r="68" spans="1:17" ht="12" customHeight="1">
      <c r="A68" s="72" t="s">
        <v>86</v>
      </c>
      <c r="B68" s="72"/>
      <c r="C68" s="169" t="str">
        <f>C10</f>
        <v>xxx</v>
      </c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22"/>
    </row>
    <row r="69" spans="1:17" ht="12" customHeight="1">
      <c r="A69" s="84" t="s">
        <v>30</v>
      </c>
      <c r="B69" s="84"/>
      <c r="C69" s="169" t="str">
        <f>C11</f>
        <v>(xxx) xxx-xxxx</v>
      </c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22"/>
    </row>
    <row r="70" spans="1:17" ht="12" customHeight="1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6"/>
    </row>
    <row r="71" spans="1:17" ht="8.1" customHeight="1">
      <c r="A71" s="132"/>
      <c r="B71" s="133"/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16"/>
    </row>
    <row r="72" spans="1:17" ht="12" customHeight="1">
      <c r="A72" s="135" t="s">
        <v>15</v>
      </c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7"/>
      <c r="Q72" s="16"/>
    </row>
    <row r="73" spans="1:17" s="24" customFormat="1" ht="8.1" customHeight="1">
      <c r="A73" s="73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5"/>
      <c r="Q73" s="16"/>
    </row>
    <row r="74" spans="1:17" ht="12" customHeight="1">
      <c r="A74" s="156" t="s">
        <v>17</v>
      </c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8"/>
      <c r="Q74" s="16"/>
    </row>
    <row r="75" spans="1:17" ht="8.1" customHeight="1">
      <c r="A75" s="78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80"/>
      <c r="Q75" s="16"/>
    </row>
    <row r="76" spans="1:17" ht="15" customHeight="1">
      <c r="A76" s="110" t="s">
        <v>82</v>
      </c>
      <c r="B76" s="167"/>
      <c r="C76" s="168"/>
      <c r="D76" s="25" t="s">
        <v>64</v>
      </c>
      <c r="E76" s="110" t="s">
        <v>66</v>
      </c>
      <c r="F76" s="111"/>
      <c r="G76" s="112"/>
      <c r="H76" s="110" t="s">
        <v>68</v>
      </c>
      <c r="I76" s="112"/>
      <c r="J76" s="110" t="s">
        <v>70</v>
      </c>
      <c r="K76" s="112"/>
      <c r="L76" s="110" t="s">
        <v>76</v>
      </c>
      <c r="M76" s="111"/>
      <c r="N76" s="112"/>
      <c r="O76" s="110" t="s">
        <v>79</v>
      </c>
      <c r="P76" s="112"/>
      <c r="Q76" s="16"/>
    </row>
    <row r="77" spans="1:17" ht="14.1" customHeight="1">
      <c r="A77" s="127" t="s">
        <v>83</v>
      </c>
      <c r="B77" s="159"/>
      <c r="C77" s="160"/>
      <c r="D77" s="26" t="s">
        <v>65</v>
      </c>
      <c r="E77" s="127" t="s">
        <v>67</v>
      </c>
      <c r="F77" s="129"/>
      <c r="G77" s="128"/>
      <c r="H77" s="127" t="s">
        <v>69</v>
      </c>
      <c r="I77" s="128"/>
      <c r="J77" s="127" t="s">
        <v>71</v>
      </c>
      <c r="K77" s="128"/>
      <c r="L77" s="127" t="s">
        <v>77</v>
      </c>
      <c r="M77" s="129"/>
      <c r="N77" s="128"/>
      <c r="O77" s="127" t="s">
        <v>77</v>
      </c>
      <c r="P77" s="128"/>
      <c r="Q77" s="16"/>
    </row>
    <row r="78" spans="1:17" ht="14.1" customHeight="1">
      <c r="A78" s="161" t="s">
        <v>84</v>
      </c>
      <c r="B78" s="162"/>
      <c r="C78" s="163"/>
      <c r="D78" s="27" t="s">
        <v>75</v>
      </c>
      <c r="E78" s="116" t="s">
        <v>74</v>
      </c>
      <c r="F78" s="116"/>
      <c r="G78" s="116"/>
      <c r="H78" s="116" t="s">
        <v>73</v>
      </c>
      <c r="I78" s="116"/>
      <c r="J78" s="116" t="s">
        <v>72</v>
      </c>
      <c r="K78" s="117"/>
      <c r="L78" s="116" t="s">
        <v>78</v>
      </c>
      <c r="M78" s="117"/>
      <c r="N78" s="117"/>
      <c r="O78" s="161" t="s">
        <v>80</v>
      </c>
      <c r="P78" s="174"/>
      <c r="Q78" s="16"/>
    </row>
    <row r="79" spans="1:17" s="9" customFormat="1" ht="3" customHeight="1">
      <c r="A79" s="87"/>
      <c r="B79" s="121"/>
      <c r="C79" s="88"/>
      <c r="D79" s="23"/>
      <c r="E79" s="87"/>
      <c r="F79" s="164"/>
      <c r="G79" s="165"/>
      <c r="H79" s="87"/>
      <c r="I79" s="165"/>
      <c r="J79" s="87"/>
      <c r="K79" s="88"/>
      <c r="L79" s="87"/>
      <c r="M79" s="121"/>
      <c r="N79" s="88"/>
      <c r="O79" s="175"/>
      <c r="P79" s="88"/>
      <c r="Q79" s="16"/>
    </row>
    <row r="80" spans="1:17" ht="12.95" customHeight="1">
      <c r="A80" s="76"/>
      <c r="B80" s="76"/>
      <c r="C80" s="77"/>
      <c r="D80" s="40"/>
      <c r="E80" s="60"/>
      <c r="F80" s="60"/>
      <c r="G80" s="60"/>
      <c r="H80" s="60"/>
      <c r="I80" s="60"/>
      <c r="J80" s="60"/>
      <c r="K80" s="60"/>
      <c r="L80" s="52" t="str">
        <f>IF(SUM(E80:K80)=0,"",SUM(E80:K80))</f>
        <v/>
      </c>
      <c r="M80" s="52"/>
      <c r="N80" s="52"/>
      <c r="O80" s="61" t="str">
        <f>IF(L80="","",L80/D80)</f>
        <v/>
      </c>
      <c r="P80" s="57"/>
      <c r="Q80" s="16"/>
    </row>
    <row r="81" spans="1:17" ht="12.95" customHeight="1">
      <c r="A81" s="118"/>
      <c r="B81" s="119"/>
      <c r="C81" s="120"/>
      <c r="D81" s="40"/>
      <c r="E81" s="60"/>
      <c r="F81" s="60"/>
      <c r="G81" s="60"/>
      <c r="H81" s="60"/>
      <c r="I81" s="60"/>
      <c r="J81" s="60"/>
      <c r="K81" s="60"/>
      <c r="L81" s="52" t="str">
        <f t="shared" ref="L81:L117" si="0">IF(SUM(E81:K81)=0,"",SUM(E81:K81))</f>
        <v/>
      </c>
      <c r="M81" s="52"/>
      <c r="N81" s="52"/>
      <c r="O81" s="61" t="str">
        <f t="shared" ref="O81:O117" si="1">IF(L81="","",L81/D81)</f>
        <v/>
      </c>
      <c r="P81" s="57"/>
      <c r="Q81" s="16"/>
    </row>
    <row r="82" spans="1:17" ht="12.95" customHeight="1">
      <c r="A82" s="76"/>
      <c r="B82" s="76"/>
      <c r="C82" s="77"/>
      <c r="D82" s="40"/>
      <c r="E82" s="60"/>
      <c r="F82" s="60"/>
      <c r="G82" s="60"/>
      <c r="H82" s="60"/>
      <c r="I82" s="60"/>
      <c r="J82" s="60"/>
      <c r="K82" s="60"/>
      <c r="L82" s="52" t="str">
        <f t="shared" si="0"/>
        <v/>
      </c>
      <c r="M82" s="52"/>
      <c r="N82" s="52"/>
      <c r="O82" s="61" t="str">
        <f t="shared" si="1"/>
        <v/>
      </c>
      <c r="P82" s="57"/>
      <c r="Q82" s="16"/>
    </row>
    <row r="83" spans="1:17" ht="12.95" customHeight="1">
      <c r="A83" s="76"/>
      <c r="B83" s="76"/>
      <c r="C83" s="77"/>
      <c r="D83" s="40"/>
      <c r="E83" s="60"/>
      <c r="F83" s="60"/>
      <c r="G83" s="60"/>
      <c r="H83" s="60"/>
      <c r="I83" s="60"/>
      <c r="J83" s="60"/>
      <c r="K83" s="60"/>
      <c r="L83" s="52" t="str">
        <f t="shared" si="0"/>
        <v/>
      </c>
      <c r="M83" s="52"/>
      <c r="N83" s="52"/>
      <c r="O83" s="61" t="str">
        <f t="shared" si="1"/>
        <v/>
      </c>
      <c r="P83" s="57"/>
      <c r="Q83" s="16"/>
    </row>
    <row r="84" spans="1:17" ht="12.95" customHeight="1">
      <c r="A84" s="76"/>
      <c r="B84" s="76"/>
      <c r="C84" s="77"/>
      <c r="D84" s="40"/>
      <c r="E84" s="60"/>
      <c r="F84" s="60"/>
      <c r="G84" s="60"/>
      <c r="H84" s="60"/>
      <c r="I84" s="60"/>
      <c r="J84" s="60"/>
      <c r="K84" s="60"/>
      <c r="L84" s="52" t="str">
        <f t="shared" si="0"/>
        <v/>
      </c>
      <c r="M84" s="52"/>
      <c r="N84" s="52"/>
      <c r="O84" s="61" t="str">
        <f t="shared" si="1"/>
        <v/>
      </c>
      <c r="P84" s="57"/>
      <c r="Q84" s="16"/>
    </row>
    <row r="85" spans="1:17" ht="12.95" customHeight="1">
      <c r="A85" s="76"/>
      <c r="B85" s="76"/>
      <c r="C85" s="77"/>
      <c r="D85" s="40"/>
      <c r="E85" s="60"/>
      <c r="F85" s="60"/>
      <c r="G85" s="60"/>
      <c r="H85" s="60"/>
      <c r="I85" s="60"/>
      <c r="J85" s="60"/>
      <c r="K85" s="60"/>
      <c r="L85" s="52" t="str">
        <f t="shared" si="0"/>
        <v/>
      </c>
      <c r="M85" s="52"/>
      <c r="N85" s="52"/>
      <c r="O85" s="61" t="str">
        <f t="shared" si="1"/>
        <v/>
      </c>
      <c r="P85" s="57"/>
      <c r="Q85" s="16"/>
    </row>
    <row r="86" spans="1:17" ht="12.95" customHeight="1">
      <c r="A86" s="76"/>
      <c r="B86" s="76"/>
      <c r="C86" s="77"/>
      <c r="D86" s="40"/>
      <c r="E86" s="60"/>
      <c r="F86" s="60"/>
      <c r="G86" s="60"/>
      <c r="H86" s="60"/>
      <c r="I86" s="60"/>
      <c r="J86" s="60"/>
      <c r="K86" s="60"/>
      <c r="L86" s="52" t="str">
        <f t="shared" si="0"/>
        <v/>
      </c>
      <c r="M86" s="52"/>
      <c r="N86" s="52"/>
      <c r="O86" s="61" t="str">
        <f t="shared" si="1"/>
        <v/>
      </c>
      <c r="P86" s="57"/>
      <c r="Q86" s="16"/>
    </row>
    <row r="87" spans="1:17" ht="12.95" customHeight="1">
      <c r="A87" s="76"/>
      <c r="B87" s="76"/>
      <c r="C87" s="77"/>
      <c r="D87" s="40"/>
      <c r="E87" s="60"/>
      <c r="F87" s="60"/>
      <c r="G87" s="60"/>
      <c r="H87" s="60"/>
      <c r="I87" s="60"/>
      <c r="J87" s="60"/>
      <c r="K87" s="60"/>
      <c r="L87" s="52" t="str">
        <f t="shared" si="0"/>
        <v/>
      </c>
      <c r="M87" s="52"/>
      <c r="N87" s="52"/>
      <c r="O87" s="61" t="str">
        <f t="shared" si="1"/>
        <v/>
      </c>
      <c r="P87" s="57"/>
      <c r="Q87" s="16"/>
    </row>
    <row r="88" spans="1:17" ht="12.95" customHeight="1">
      <c r="A88" s="76"/>
      <c r="B88" s="76"/>
      <c r="C88" s="77"/>
      <c r="D88" s="40"/>
      <c r="E88" s="60"/>
      <c r="F88" s="60"/>
      <c r="G88" s="60"/>
      <c r="H88" s="60"/>
      <c r="I88" s="60"/>
      <c r="J88" s="60"/>
      <c r="K88" s="60"/>
      <c r="L88" s="52" t="str">
        <f t="shared" si="0"/>
        <v/>
      </c>
      <c r="M88" s="52"/>
      <c r="N88" s="52"/>
      <c r="O88" s="61" t="str">
        <f t="shared" si="1"/>
        <v/>
      </c>
      <c r="P88" s="57"/>
      <c r="Q88" s="16"/>
    </row>
    <row r="89" spans="1:17" ht="12.95" customHeight="1">
      <c r="A89" s="76"/>
      <c r="B89" s="76"/>
      <c r="C89" s="77"/>
      <c r="D89" s="40"/>
      <c r="E89" s="60"/>
      <c r="F89" s="60"/>
      <c r="G89" s="60"/>
      <c r="H89" s="60"/>
      <c r="I89" s="60"/>
      <c r="J89" s="60"/>
      <c r="K89" s="60"/>
      <c r="L89" s="52" t="str">
        <f t="shared" si="0"/>
        <v/>
      </c>
      <c r="M89" s="52"/>
      <c r="N89" s="52"/>
      <c r="O89" s="61" t="str">
        <f t="shared" si="1"/>
        <v/>
      </c>
      <c r="P89" s="57"/>
      <c r="Q89" s="16"/>
    </row>
    <row r="90" spans="1:17" ht="12.95" customHeight="1">
      <c r="A90" s="76"/>
      <c r="B90" s="76"/>
      <c r="C90" s="77"/>
      <c r="D90" s="40"/>
      <c r="E90" s="60"/>
      <c r="F90" s="60"/>
      <c r="G90" s="60"/>
      <c r="H90" s="60"/>
      <c r="I90" s="60"/>
      <c r="J90" s="60"/>
      <c r="K90" s="60"/>
      <c r="L90" s="52" t="str">
        <f t="shared" si="0"/>
        <v/>
      </c>
      <c r="M90" s="52"/>
      <c r="N90" s="52"/>
      <c r="O90" s="61" t="str">
        <f t="shared" si="1"/>
        <v/>
      </c>
      <c r="P90" s="57"/>
      <c r="Q90" s="16"/>
    </row>
    <row r="91" spans="1:17" ht="12.95" customHeight="1">
      <c r="A91" s="76"/>
      <c r="B91" s="76"/>
      <c r="C91" s="77"/>
      <c r="D91" s="40"/>
      <c r="E91" s="60"/>
      <c r="F91" s="60"/>
      <c r="G91" s="60"/>
      <c r="H91" s="60"/>
      <c r="I91" s="60"/>
      <c r="J91" s="60"/>
      <c r="K91" s="60"/>
      <c r="L91" s="52" t="str">
        <f t="shared" si="0"/>
        <v/>
      </c>
      <c r="M91" s="52"/>
      <c r="N91" s="52"/>
      <c r="O91" s="61" t="str">
        <f t="shared" si="1"/>
        <v/>
      </c>
      <c r="P91" s="57"/>
      <c r="Q91" s="16"/>
    </row>
    <row r="92" spans="1:17" ht="12.95" customHeight="1">
      <c r="A92" s="118"/>
      <c r="B92" s="119"/>
      <c r="C92" s="120"/>
      <c r="D92" s="40"/>
      <c r="E92" s="60"/>
      <c r="F92" s="60"/>
      <c r="G92" s="60"/>
      <c r="H92" s="60"/>
      <c r="I92" s="60"/>
      <c r="J92" s="60"/>
      <c r="K92" s="60"/>
      <c r="L92" s="52" t="str">
        <f t="shared" si="0"/>
        <v/>
      </c>
      <c r="M92" s="52"/>
      <c r="N92" s="52"/>
      <c r="O92" s="61" t="str">
        <f t="shared" si="1"/>
        <v/>
      </c>
      <c r="P92" s="57"/>
      <c r="Q92" s="16"/>
    </row>
    <row r="93" spans="1:17" ht="12.95" customHeight="1">
      <c r="A93" s="76"/>
      <c r="B93" s="76"/>
      <c r="C93" s="77"/>
      <c r="D93" s="40"/>
      <c r="E93" s="60"/>
      <c r="F93" s="60"/>
      <c r="G93" s="60"/>
      <c r="H93" s="60"/>
      <c r="I93" s="60"/>
      <c r="J93" s="60"/>
      <c r="K93" s="60"/>
      <c r="L93" s="52" t="str">
        <f t="shared" si="0"/>
        <v/>
      </c>
      <c r="M93" s="52"/>
      <c r="N93" s="52"/>
      <c r="O93" s="61" t="str">
        <f t="shared" si="1"/>
        <v/>
      </c>
      <c r="P93" s="57"/>
      <c r="Q93" s="16"/>
    </row>
    <row r="94" spans="1:17" ht="12.95" customHeight="1">
      <c r="A94" s="118"/>
      <c r="B94" s="119"/>
      <c r="C94" s="120"/>
      <c r="D94" s="40"/>
      <c r="E94" s="60"/>
      <c r="F94" s="60"/>
      <c r="G94" s="60"/>
      <c r="H94" s="60"/>
      <c r="I94" s="60"/>
      <c r="J94" s="60"/>
      <c r="K94" s="60"/>
      <c r="L94" s="52" t="str">
        <f t="shared" si="0"/>
        <v/>
      </c>
      <c r="M94" s="52"/>
      <c r="N94" s="52"/>
      <c r="O94" s="61" t="str">
        <f t="shared" si="1"/>
        <v/>
      </c>
      <c r="P94" s="57"/>
      <c r="Q94" s="16"/>
    </row>
    <row r="95" spans="1:17" ht="12.95" customHeight="1">
      <c r="A95" s="118"/>
      <c r="B95" s="119"/>
      <c r="C95" s="120"/>
      <c r="D95" s="40"/>
      <c r="E95" s="60"/>
      <c r="F95" s="60"/>
      <c r="G95" s="60"/>
      <c r="H95" s="60"/>
      <c r="I95" s="60"/>
      <c r="J95" s="60"/>
      <c r="K95" s="60"/>
      <c r="L95" s="52" t="str">
        <f t="shared" si="0"/>
        <v/>
      </c>
      <c r="M95" s="52"/>
      <c r="N95" s="52"/>
      <c r="O95" s="61" t="str">
        <f t="shared" si="1"/>
        <v/>
      </c>
      <c r="P95" s="57"/>
      <c r="Q95" s="16"/>
    </row>
    <row r="96" spans="1:17" ht="12.95" customHeight="1">
      <c r="A96" s="118"/>
      <c r="B96" s="119"/>
      <c r="C96" s="120"/>
      <c r="D96" s="40"/>
      <c r="E96" s="60"/>
      <c r="F96" s="60"/>
      <c r="G96" s="60"/>
      <c r="H96" s="60"/>
      <c r="I96" s="60"/>
      <c r="J96" s="60"/>
      <c r="K96" s="60"/>
      <c r="L96" s="52" t="str">
        <f t="shared" si="0"/>
        <v/>
      </c>
      <c r="M96" s="52"/>
      <c r="N96" s="52"/>
      <c r="O96" s="61" t="str">
        <f t="shared" si="1"/>
        <v/>
      </c>
      <c r="P96" s="57"/>
      <c r="Q96" s="16"/>
    </row>
    <row r="97" spans="1:17" ht="12.95" customHeight="1">
      <c r="A97" s="118"/>
      <c r="B97" s="119"/>
      <c r="C97" s="120"/>
      <c r="D97" s="40"/>
      <c r="E97" s="60"/>
      <c r="F97" s="60"/>
      <c r="G97" s="60"/>
      <c r="H97" s="60"/>
      <c r="I97" s="60"/>
      <c r="J97" s="60"/>
      <c r="K97" s="60"/>
      <c r="L97" s="52" t="str">
        <f t="shared" si="0"/>
        <v/>
      </c>
      <c r="M97" s="52"/>
      <c r="N97" s="52"/>
      <c r="O97" s="61" t="str">
        <f t="shared" si="1"/>
        <v/>
      </c>
      <c r="P97" s="57"/>
      <c r="Q97" s="16"/>
    </row>
    <row r="98" spans="1:17" ht="12.95" customHeight="1">
      <c r="A98" s="118"/>
      <c r="B98" s="119"/>
      <c r="C98" s="120"/>
      <c r="D98" s="40"/>
      <c r="E98" s="60"/>
      <c r="F98" s="60"/>
      <c r="G98" s="60"/>
      <c r="H98" s="60"/>
      <c r="I98" s="60"/>
      <c r="J98" s="60"/>
      <c r="K98" s="60"/>
      <c r="L98" s="52" t="str">
        <f t="shared" si="0"/>
        <v/>
      </c>
      <c r="M98" s="52"/>
      <c r="N98" s="52"/>
      <c r="O98" s="61" t="str">
        <f t="shared" si="1"/>
        <v/>
      </c>
      <c r="P98" s="57"/>
      <c r="Q98" s="16"/>
    </row>
    <row r="99" spans="1:17" ht="12.95" customHeight="1">
      <c r="A99" s="118"/>
      <c r="B99" s="119"/>
      <c r="C99" s="120"/>
      <c r="D99" s="40"/>
      <c r="E99" s="60"/>
      <c r="F99" s="60"/>
      <c r="G99" s="60"/>
      <c r="H99" s="60"/>
      <c r="I99" s="60"/>
      <c r="J99" s="60"/>
      <c r="K99" s="60"/>
      <c r="L99" s="52" t="str">
        <f t="shared" si="0"/>
        <v/>
      </c>
      <c r="M99" s="52"/>
      <c r="N99" s="52"/>
      <c r="O99" s="61" t="str">
        <f t="shared" si="1"/>
        <v/>
      </c>
      <c r="P99" s="57"/>
      <c r="Q99" s="16"/>
    </row>
    <row r="100" spans="1:17" ht="12.95" customHeight="1">
      <c r="A100" s="118"/>
      <c r="B100" s="119"/>
      <c r="C100" s="120"/>
      <c r="D100" s="40"/>
      <c r="E100" s="60"/>
      <c r="F100" s="60"/>
      <c r="G100" s="60"/>
      <c r="H100" s="60"/>
      <c r="I100" s="60"/>
      <c r="J100" s="60"/>
      <c r="K100" s="60"/>
      <c r="L100" s="52" t="str">
        <f t="shared" si="0"/>
        <v/>
      </c>
      <c r="M100" s="52"/>
      <c r="N100" s="52"/>
      <c r="O100" s="61" t="str">
        <f t="shared" si="1"/>
        <v/>
      </c>
      <c r="P100" s="57"/>
      <c r="Q100" s="16"/>
    </row>
    <row r="101" spans="1:17" ht="12.95" customHeight="1">
      <c r="A101" s="118"/>
      <c r="B101" s="119"/>
      <c r="C101" s="120"/>
      <c r="D101" s="40"/>
      <c r="E101" s="60"/>
      <c r="F101" s="60"/>
      <c r="G101" s="60"/>
      <c r="H101" s="60"/>
      <c r="I101" s="60"/>
      <c r="J101" s="60"/>
      <c r="K101" s="60"/>
      <c r="L101" s="52" t="str">
        <f t="shared" si="0"/>
        <v/>
      </c>
      <c r="M101" s="52"/>
      <c r="N101" s="52"/>
      <c r="O101" s="61" t="str">
        <f t="shared" si="1"/>
        <v/>
      </c>
      <c r="P101" s="57"/>
      <c r="Q101" s="16"/>
    </row>
    <row r="102" spans="1:17" ht="12.95" customHeight="1">
      <c r="A102" s="118"/>
      <c r="B102" s="119"/>
      <c r="C102" s="120"/>
      <c r="D102" s="40"/>
      <c r="E102" s="60"/>
      <c r="F102" s="60"/>
      <c r="G102" s="60"/>
      <c r="H102" s="60"/>
      <c r="I102" s="60"/>
      <c r="J102" s="60"/>
      <c r="K102" s="60"/>
      <c r="L102" s="52" t="str">
        <f t="shared" si="0"/>
        <v/>
      </c>
      <c r="M102" s="52"/>
      <c r="N102" s="52"/>
      <c r="O102" s="61" t="str">
        <f t="shared" si="1"/>
        <v/>
      </c>
      <c r="P102" s="57"/>
      <c r="Q102" s="16"/>
    </row>
    <row r="103" spans="1:17" ht="12.95" customHeight="1">
      <c r="A103" s="118"/>
      <c r="B103" s="119"/>
      <c r="C103" s="120"/>
      <c r="D103" s="40"/>
      <c r="E103" s="60"/>
      <c r="F103" s="60"/>
      <c r="G103" s="60"/>
      <c r="H103" s="60"/>
      <c r="I103" s="60"/>
      <c r="J103" s="60"/>
      <c r="K103" s="60"/>
      <c r="L103" s="52" t="str">
        <f t="shared" si="0"/>
        <v/>
      </c>
      <c r="M103" s="52"/>
      <c r="N103" s="52"/>
      <c r="O103" s="61" t="str">
        <f t="shared" si="1"/>
        <v/>
      </c>
      <c r="P103" s="57"/>
      <c r="Q103" s="16"/>
    </row>
    <row r="104" spans="1:17" ht="12.95" customHeight="1">
      <c r="A104" s="118"/>
      <c r="B104" s="119"/>
      <c r="C104" s="120"/>
      <c r="D104" s="40"/>
      <c r="E104" s="60"/>
      <c r="F104" s="60"/>
      <c r="G104" s="60"/>
      <c r="H104" s="60"/>
      <c r="I104" s="60"/>
      <c r="J104" s="60"/>
      <c r="K104" s="60"/>
      <c r="L104" s="52" t="str">
        <f t="shared" si="0"/>
        <v/>
      </c>
      <c r="M104" s="52"/>
      <c r="N104" s="52"/>
      <c r="O104" s="61" t="str">
        <f t="shared" si="1"/>
        <v/>
      </c>
      <c r="P104" s="57"/>
      <c r="Q104" s="16"/>
    </row>
    <row r="105" spans="1:17" ht="12.95" customHeight="1">
      <c r="A105" s="118"/>
      <c r="B105" s="119"/>
      <c r="C105" s="120"/>
      <c r="D105" s="40"/>
      <c r="E105" s="60"/>
      <c r="F105" s="60"/>
      <c r="G105" s="60"/>
      <c r="H105" s="60"/>
      <c r="I105" s="60"/>
      <c r="J105" s="60"/>
      <c r="K105" s="60"/>
      <c r="L105" s="52" t="str">
        <f t="shared" si="0"/>
        <v/>
      </c>
      <c r="M105" s="52"/>
      <c r="N105" s="52"/>
      <c r="O105" s="61" t="str">
        <f t="shared" si="1"/>
        <v/>
      </c>
      <c r="P105" s="57"/>
      <c r="Q105" s="16"/>
    </row>
    <row r="106" spans="1:17" ht="12.95" customHeight="1">
      <c r="A106" s="118"/>
      <c r="B106" s="119"/>
      <c r="C106" s="120"/>
      <c r="D106" s="40"/>
      <c r="E106" s="60"/>
      <c r="F106" s="60"/>
      <c r="G106" s="60"/>
      <c r="H106" s="60"/>
      <c r="I106" s="60"/>
      <c r="J106" s="60"/>
      <c r="K106" s="60"/>
      <c r="L106" s="52" t="str">
        <f t="shared" si="0"/>
        <v/>
      </c>
      <c r="M106" s="52"/>
      <c r="N106" s="52"/>
      <c r="O106" s="61" t="str">
        <f t="shared" si="1"/>
        <v/>
      </c>
      <c r="P106" s="57"/>
      <c r="Q106" s="16"/>
    </row>
    <row r="107" spans="1:17" ht="12.95" customHeight="1">
      <c r="A107" s="118"/>
      <c r="B107" s="119"/>
      <c r="C107" s="120"/>
      <c r="D107" s="40"/>
      <c r="E107" s="60"/>
      <c r="F107" s="60"/>
      <c r="G107" s="60"/>
      <c r="H107" s="60"/>
      <c r="I107" s="60"/>
      <c r="J107" s="60"/>
      <c r="K107" s="60"/>
      <c r="L107" s="52" t="str">
        <f t="shared" si="0"/>
        <v/>
      </c>
      <c r="M107" s="52"/>
      <c r="N107" s="52"/>
      <c r="O107" s="61" t="str">
        <f t="shared" si="1"/>
        <v/>
      </c>
      <c r="P107" s="57"/>
      <c r="Q107" s="16"/>
    </row>
    <row r="108" spans="1:17" ht="12.95" customHeight="1">
      <c r="A108" s="118"/>
      <c r="B108" s="119"/>
      <c r="C108" s="120"/>
      <c r="D108" s="40"/>
      <c r="E108" s="60"/>
      <c r="F108" s="60"/>
      <c r="G108" s="60"/>
      <c r="H108" s="60"/>
      <c r="I108" s="60"/>
      <c r="J108" s="60"/>
      <c r="K108" s="60"/>
      <c r="L108" s="52" t="str">
        <f t="shared" si="0"/>
        <v/>
      </c>
      <c r="M108" s="52"/>
      <c r="N108" s="52"/>
      <c r="O108" s="61" t="str">
        <f t="shared" si="1"/>
        <v/>
      </c>
      <c r="P108" s="57"/>
      <c r="Q108" s="16"/>
    </row>
    <row r="109" spans="1:17" ht="12.95" customHeight="1">
      <c r="A109" s="118"/>
      <c r="B109" s="119"/>
      <c r="C109" s="120"/>
      <c r="D109" s="40"/>
      <c r="E109" s="60"/>
      <c r="F109" s="60"/>
      <c r="G109" s="60"/>
      <c r="H109" s="60"/>
      <c r="I109" s="60"/>
      <c r="J109" s="60"/>
      <c r="K109" s="60"/>
      <c r="L109" s="52" t="str">
        <f t="shared" si="0"/>
        <v/>
      </c>
      <c r="M109" s="52"/>
      <c r="N109" s="52"/>
      <c r="O109" s="61" t="str">
        <f t="shared" si="1"/>
        <v/>
      </c>
      <c r="P109" s="57"/>
      <c r="Q109" s="16"/>
    </row>
    <row r="110" spans="1:17" ht="12.95" customHeight="1">
      <c r="A110" s="118"/>
      <c r="B110" s="119"/>
      <c r="C110" s="120"/>
      <c r="D110" s="40"/>
      <c r="E110" s="60"/>
      <c r="F110" s="60"/>
      <c r="G110" s="60"/>
      <c r="H110" s="60"/>
      <c r="I110" s="60"/>
      <c r="J110" s="60"/>
      <c r="K110" s="60"/>
      <c r="L110" s="52" t="str">
        <f t="shared" si="0"/>
        <v/>
      </c>
      <c r="M110" s="52"/>
      <c r="N110" s="52"/>
      <c r="O110" s="61" t="str">
        <f t="shared" si="1"/>
        <v/>
      </c>
      <c r="P110" s="57"/>
      <c r="Q110" s="16"/>
    </row>
    <row r="111" spans="1:17" ht="12.95" customHeight="1">
      <c r="A111" s="118"/>
      <c r="B111" s="119"/>
      <c r="C111" s="120"/>
      <c r="D111" s="40"/>
      <c r="E111" s="60"/>
      <c r="F111" s="60"/>
      <c r="G111" s="60"/>
      <c r="H111" s="60"/>
      <c r="I111" s="60"/>
      <c r="J111" s="60"/>
      <c r="K111" s="60"/>
      <c r="L111" s="52" t="str">
        <f t="shared" si="0"/>
        <v/>
      </c>
      <c r="M111" s="52"/>
      <c r="N111" s="52"/>
      <c r="O111" s="61" t="str">
        <f t="shared" si="1"/>
        <v/>
      </c>
      <c r="P111" s="57"/>
      <c r="Q111" s="16"/>
    </row>
    <row r="112" spans="1:17" ht="12.95" customHeight="1">
      <c r="A112" s="118"/>
      <c r="B112" s="119"/>
      <c r="C112" s="120"/>
      <c r="D112" s="40"/>
      <c r="E112" s="60"/>
      <c r="F112" s="60"/>
      <c r="G112" s="60"/>
      <c r="H112" s="60"/>
      <c r="I112" s="60"/>
      <c r="J112" s="60"/>
      <c r="K112" s="60"/>
      <c r="L112" s="52" t="str">
        <f t="shared" si="0"/>
        <v/>
      </c>
      <c r="M112" s="52"/>
      <c r="N112" s="52"/>
      <c r="O112" s="61" t="str">
        <f t="shared" si="1"/>
        <v/>
      </c>
      <c r="P112" s="57"/>
      <c r="Q112" s="16"/>
    </row>
    <row r="113" spans="1:17" ht="12.95" customHeight="1">
      <c r="A113" s="118"/>
      <c r="B113" s="119"/>
      <c r="C113" s="120"/>
      <c r="D113" s="40"/>
      <c r="E113" s="60"/>
      <c r="F113" s="60"/>
      <c r="G113" s="60"/>
      <c r="H113" s="60"/>
      <c r="I113" s="60"/>
      <c r="J113" s="60"/>
      <c r="K113" s="60"/>
      <c r="L113" s="52" t="str">
        <f t="shared" si="0"/>
        <v/>
      </c>
      <c r="M113" s="52"/>
      <c r="N113" s="52"/>
      <c r="O113" s="61" t="str">
        <f t="shared" si="1"/>
        <v/>
      </c>
      <c r="P113" s="57"/>
      <c r="Q113" s="16"/>
    </row>
    <row r="114" spans="1:17" ht="12.95" customHeight="1">
      <c r="A114" s="76"/>
      <c r="B114" s="76"/>
      <c r="C114" s="77"/>
      <c r="D114" s="40"/>
      <c r="E114" s="60"/>
      <c r="F114" s="60"/>
      <c r="G114" s="60"/>
      <c r="H114" s="60"/>
      <c r="I114" s="60"/>
      <c r="J114" s="60"/>
      <c r="K114" s="60"/>
      <c r="L114" s="52" t="str">
        <f t="shared" si="0"/>
        <v/>
      </c>
      <c r="M114" s="52"/>
      <c r="N114" s="52"/>
      <c r="O114" s="61" t="str">
        <f t="shared" si="1"/>
        <v/>
      </c>
      <c r="P114" s="57"/>
      <c r="Q114" s="16"/>
    </row>
    <row r="115" spans="1:17" ht="12.95" customHeight="1">
      <c r="A115" s="76"/>
      <c r="B115" s="76"/>
      <c r="C115" s="77"/>
      <c r="D115" s="40"/>
      <c r="E115" s="60"/>
      <c r="F115" s="60"/>
      <c r="G115" s="60"/>
      <c r="H115" s="60"/>
      <c r="I115" s="60"/>
      <c r="J115" s="60"/>
      <c r="K115" s="60"/>
      <c r="L115" s="52" t="str">
        <f t="shared" si="0"/>
        <v/>
      </c>
      <c r="M115" s="52"/>
      <c r="N115" s="52"/>
      <c r="O115" s="61" t="str">
        <f t="shared" si="1"/>
        <v/>
      </c>
      <c r="P115" s="57"/>
      <c r="Q115" s="16"/>
    </row>
    <row r="116" spans="1:17" ht="12.95" customHeight="1">
      <c r="A116" s="76"/>
      <c r="B116" s="76"/>
      <c r="C116" s="77"/>
      <c r="D116" s="40"/>
      <c r="E116" s="60"/>
      <c r="F116" s="60"/>
      <c r="G116" s="60"/>
      <c r="H116" s="60"/>
      <c r="I116" s="60"/>
      <c r="J116" s="60"/>
      <c r="K116" s="60"/>
      <c r="L116" s="52" t="str">
        <f t="shared" si="0"/>
        <v/>
      </c>
      <c r="M116" s="52"/>
      <c r="N116" s="52"/>
      <c r="O116" s="61" t="str">
        <f t="shared" si="1"/>
        <v/>
      </c>
      <c r="P116" s="57"/>
      <c r="Q116" s="16"/>
    </row>
    <row r="117" spans="1:17" ht="12.95" customHeight="1">
      <c r="A117" s="76"/>
      <c r="B117" s="76"/>
      <c r="C117" s="77"/>
      <c r="D117" s="40"/>
      <c r="E117" s="60"/>
      <c r="F117" s="60"/>
      <c r="G117" s="60"/>
      <c r="H117" s="60"/>
      <c r="I117" s="60"/>
      <c r="J117" s="60"/>
      <c r="K117" s="60"/>
      <c r="L117" s="52" t="str">
        <f t="shared" si="0"/>
        <v/>
      </c>
      <c r="M117" s="52"/>
      <c r="N117" s="52"/>
      <c r="O117" s="61" t="str">
        <f t="shared" si="1"/>
        <v/>
      </c>
      <c r="P117" s="57"/>
      <c r="Q117" s="16"/>
    </row>
    <row r="118" spans="1:17" ht="12.95" customHeight="1">
      <c r="A118" s="114" t="s">
        <v>89</v>
      </c>
      <c r="B118" s="114"/>
      <c r="C118" s="115"/>
      <c r="D118" s="28">
        <f>SUM(D80:D117)</f>
        <v>0</v>
      </c>
      <c r="E118" s="53">
        <f>SUM(E80:G117)</f>
        <v>0</v>
      </c>
      <c r="F118" s="166"/>
      <c r="G118" s="54"/>
      <c r="H118" s="53">
        <f>SUM(H80:I117)</f>
        <v>0</v>
      </c>
      <c r="I118" s="54"/>
      <c r="J118" s="53">
        <f>SUM(J80:K117)</f>
        <v>0</v>
      </c>
      <c r="K118" s="54"/>
      <c r="L118" s="52">
        <f>SUM(L80:N117)</f>
        <v>0</v>
      </c>
      <c r="M118" s="52"/>
      <c r="N118" s="52"/>
      <c r="O118" s="58">
        <f>IF(L118=0,"0"%,L118/D118)</f>
        <v>0</v>
      </c>
      <c r="P118" s="59"/>
      <c r="Q118" s="16"/>
    </row>
    <row r="119" spans="1:17" ht="12.95" customHeight="1">
      <c r="A119" s="114"/>
      <c r="B119" s="114"/>
      <c r="C119" s="115"/>
      <c r="D119" s="28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3"/>
      <c r="P119" s="57"/>
      <c r="Q119" s="16"/>
    </row>
    <row r="120" spans="1:17" ht="12.95" customHeight="1">
      <c r="A120" s="114" t="s">
        <v>88</v>
      </c>
      <c r="B120" s="114"/>
      <c r="C120" s="115"/>
      <c r="D120" s="28">
        <f>D184</f>
        <v>0</v>
      </c>
      <c r="E120" s="52">
        <f>E184</f>
        <v>0</v>
      </c>
      <c r="F120" s="52"/>
      <c r="G120" s="52"/>
      <c r="H120" s="52">
        <f>H184</f>
        <v>0</v>
      </c>
      <c r="I120" s="52"/>
      <c r="J120" s="52">
        <f>J184</f>
        <v>0</v>
      </c>
      <c r="K120" s="52"/>
      <c r="L120" s="52">
        <f>L184</f>
        <v>0</v>
      </c>
      <c r="M120" s="52"/>
      <c r="N120" s="52"/>
      <c r="O120" s="58">
        <f>IF(L120=0,"0"%,L120/D120)</f>
        <v>0</v>
      </c>
      <c r="P120" s="59"/>
      <c r="Q120" s="16"/>
    </row>
    <row r="121" spans="1:17" ht="12.95" customHeight="1">
      <c r="A121" s="114"/>
      <c r="B121" s="114"/>
      <c r="C121" s="115"/>
      <c r="D121" s="28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3"/>
      <c r="P121" s="57"/>
      <c r="Q121" s="16"/>
    </row>
    <row r="122" spans="1:17" ht="18" customHeight="1">
      <c r="A122" s="114" t="s">
        <v>16</v>
      </c>
      <c r="B122" s="114"/>
      <c r="C122" s="115"/>
      <c r="D122" s="28">
        <f>SUM(D118+D120)</f>
        <v>0</v>
      </c>
      <c r="E122" s="52">
        <f>E118+E120</f>
        <v>0</v>
      </c>
      <c r="F122" s="52"/>
      <c r="G122" s="52"/>
      <c r="H122" s="52">
        <f>H118+H120</f>
        <v>0</v>
      </c>
      <c r="I122" s="52"/>
      <c r="J122" s="52">
        <f>J118+J120</f>
        <v>0</v>
      </c>
      <c r="K122" s="52"/>
      <c r="L122" s="52">
        <f>L118+L120</f>
        <v>0</v>
      </c>
      <c r="M122" s="52"/>
      <c r="N122" s="52"/>
      <c r="O122" s="58" t="str">
        <f>IF(L122=0,"0.0%",L122/D122)</f>
        <v>0.0%</v>
      </c>
      <c r="P122" s="59"/>
      <c r="Q122" s="16"/>
    </row>
    <row r="123" spans="1:17" ht="20.100000000000001" customHeight="1">
      <c r="A123" s="67" t="s">
        <v>6</v>
      </c>
      <c r="B123" s="67"/>
      <c r="C123" s="67"/>
      <c r="D123" s="67"/>
      <c r="E123" s="67"/>
      <c r="F123" s="67"/>
      <c r="G123" s="67"/>
      <c r="H123" s="67"/>
      <c r="I123" s="68"/>
      <c r="J123" s="68"/>
      <c r="K123" s="68"/>
      <c r="L123" s="68"/>
      <c r="M123" s="68"/>
      <c r="N123" s="68"/>
      <c r="O123" s="68"/>
      <c r="P123" s="68"/>
      <c r="Q123" s="16"/>
    </row>
    <row r="124" spans="1:17" ht="8.1" customHeight="1">
      <c r="A124" s="69"/>
      <c r="B124" s="70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16"/>
    </row>
    <row r="125" spans="1:17" ht="15">
      <c r="A125" s="83" t="s">
        <v>87</v>
      </c>
      <c r="B125" s="51"/>
      <c r="C125" s="51"/>
      <c r="D125" s="51"/>
      <c r="E125" s="51"/>
      <c r="F125" s="51"/>
      <c r="G125" s="20" t="str">
        <f>G3</f>
        <v>x</v>
      </c>
      <c r="H125" s="83" t="s">
        <v>0</v>
      </c>
      <c r="I125" s="51"/>
      <c r="J125" s="50" t="str">
        <f>J3</f>
        <v>xx/xx/xx</v>
      </c>
      <c r="K125" s="81"/>
      <c r="L125" s="50"/>
      <c r="M125" s="51"/>
      <c r="N125" s="51"/>
      <c r="O125" s="51"/>
      <c r="P125" s="51"/>
      <c r="Q125" s="22"/>
    </row>
    <row r="126" spans="1:17" ht="12" customHeight="1">
      <c r="A126" s="71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22"/>
    </row>
    <row r="127" spans="1:17" ht="12" customHeight="1">
      <c r="A127" s="84" t="s">
        <v>5</v>
      </c>
      <c r="B127" s="84"/>
      <c r="C127" s="169" t="str">
        <f>C5</f>
        <v>xxx</v>
      </c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22"/>
    </row>
    <row r="128" spans="1:17" ht="12" customHeight="1">
      <c r="A128" s="84" t="s">
        <v>93</v>
      </c>
      <c r="B128" s="84"/>
      <c r="C128" s="169" t="str">
        <f>C6</f>
        <v>xxx</v>
      </c>
      <c r="D128" s="170"/>
      <c r="E128" s="170"/>
      <c r="F128" s="170"/>
      <c r="G128" s="170"/>
      <c r="H128" s="170"/>
      <c r="I128" s="170"/>
      <c r="J128" s="20"/>
      <c r="K128" s="71" t="s">
        <v>94</v>
      </c>
      <c r="L128" s="71"/>
      <c r="M128" s="71"/>
      <c r="N128" s="71"/>
      <c r="O128" s="20" t="str">
        <f>O6</f>
        <v>xxxx</v>
      </c>
      <c r="P128" s="85"/>
      <c r="Q128" s="51"/>
    </row>
    <row r="129" spans="1:17" ht="12" customHeight="1">
      <c r="A129" s="169"/>
      <c r="B129" s="170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22"/>
    </row>
    <row r="130" spans="1:17" ht="12" customHeight="1">
      <c r="A130" s="84" t="s">
        <v>7</v>
      </c>
      <c r="B130" s="84"/>
      <c r="C130" s="169" t="str">
        <f>C8</f>
        <v>xxx</v>
      </c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22"/>
    </row>
    <row r="131" spans="1:17" ht="12" customHeight="1">
      <c r="A131" s="84" t="s">
        <v>4</v>
      </c>
      <c r="B131" s="84"/>
      <c r="C131" s="169" t="str">
        <f>C9</f>
        <v>xxx</v>
      </c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22"/>
    </row>
    <row r="132" spans="1:17" ht="12" customHeight="1">
      <c r="A132" s="72" t="s">
        <v>86</v>
      </c>
      <c r="B132" s="72"/>
      <c r="C132" s="169" t="str">
        <f>C10</f>
        <v>xxx</v>
      </c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22"/>
    </row>
    <row r="133" spans="1:17" ht="12" customHeight="1">
      <c r="A133" s="84" t="s">
        <v>30</v>
      </c>
      <c r="B133" s="84"/>
      <c r="C133" s="169" t="str">
        <f>C11</f>
        <v>(xxx) xxx-xxxx</v>
      </c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22"/>
    </row>
    <row r="134" spans="1:17" ht="12" customHeight="1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6"/>
    </row>
    <row r="135" spans="1:17" ht="8.1" customHeight="1">
      <c r="A135" s="132"/>
      <c r="B135" s="133"/>
      <c r="C135" s="133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4"/>
      <c r="Q135" s="16"/>
    </row>
    <row r="136" spans="1:17" ht="12" customHeight="1">
      <c r="A136" s="135" t="s">
        <v>15</v>
      </c>
      <c r="B136" s="136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7"/>
      <c r="Q136" s="16"/>
    </row>
    <row r="137" spans="1:17" ht="8.1" customHeight="1">
      <c r="A137" s="73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2"/>
      <c r="Q137" s="16"/>
    </row>
    <row r="138" spans="1:17" ht="12" customHeight="1">
      <c r="A138" s="190" t="s">
        <v>18</v>
      </c>
      <c r="B138" s="191"/>
      <c r="C138" s="191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2"/>
      <c r="Q138" s="16"/>
    </row>
    <row r="139" spans="1:17" ht="8.1" customHeight="1">
      <c r="A139" s="171"/>
      <c r="B139" s="172"/>
      <c r="C139" s="172"/>
      <c r="D139" s="172"/>
      <c r="E139" s="172"/>
      <c r="F139" s="172"/>
      <c r="G139" s="172"/>
      <c r="H139" s="172"/>
      <c r="I139" s="172"/>
      <c r="J139" s="172"/>
      <c r="K139" s="172"/>
      <c r="L139" s="172"/>
      <c r="M139" s="172"/>
      <c r="N139" s="172"/>
      <c r="O139" s="172"/>
      <c r="P139" s="173"/>
      <c r="Q139" s="16"/>
    </row>
    <row r="140" spans="1:17" ht="3" customHeight="1">
      <c r="A140" s="183" t="s">
        <v>59</v>
      </c>
      <c r="B140" s="184"/>
      <c r="C140" s="185"/>
      <c r="D140" s="187" t="s">
        <v>60</v>
      </c>
      <c r="E140" s="188"/>
      <c r="F140" s="188"/>
      <c r="G140" s="188"/>
      <c r="H140" s="188"/>
      <c r="I140" s="188"/>
      <c r="J140" s="188"/>
      <c r="K140" s="188"/>
      <c r="L140" s="188"/>
      <c r="M140" s="188"/>
      <c r="N140" s="188"/>
      <c r="O140" s="188"/>
      <c r="P140" s="189"/>
      <c r="Q140" s="16"/>
    </row>
    <row r="141" spans="1:17" ht="12" customHeight="1">
      <c r="A141" s="186"/>
      <c r="B141" s="172"/>
      <c r="C141" s="173"/>
      <c r="D141" s="186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3"/>
      <c r="Q141" s="16"/>
    </row>
    <row r="142" spans="1:17" ht="15" customHeight="1">
      <c r="A142" s="110" t="s">
        <v>62</v>
      </c>
      <c r="B142" s="167"/>
      <c r="C142" s="168"/>
      <c r="D142" s="25" t="s">
        <v>64</v>
      </c>
      <c r="E142" s="110" t="s">
        <v>66</v>
      </c>
      <c r="F142" s="111"/>
      <c r="G142" s="112"/>
      <c r="H142" s="110" t="s">
        <v>68</v>
      </c>
      <c r="I142" s="112"/>
      <c r="J142" s="110" t="s">
        <v>70</v>
      </c>
      <c r="K142" s="112"/>
      <c r="L142" s="110" t="s">
        <v>76</v>
      </c>
      <c r="M142" s="111"/>
      <c r="N142" s="112"/>
      <c r="O142" s="110" t="s">
        <v>79</v>
      </c>
      <c r="P142" s="112"/>
      <c r="Q142" s="16"/>
    </row>
    <row r="143" spans="1:17" ht="14.1" customHeight="1">
      <c r="A143" s="127" t="s">
        <v>63</v>
      </c>
      <c r="B143" s="65"/>
      <c r="C143" s="144"/>
      <c r="D143" s="26" t="s">
        <v>65</v>
      </c>
      <c r="E143" s="127" t="s">
        <v>67</v>
      </c>
      <c r="F143" s="129"/>
      <c r="G143" s="128"/>
      <c r="H143" s="127" t="s">
        <v>69</v>
      </c>
      <c r="I143" s="128"/>
      <c r="J143" s="127" t="s">
        <v>71</v>
      </c>
      <c r="K143" s="128"/>
      <c r="L143" s="127" t="s">
        <v>77</v>
      </c>
      <c r="M143" s="129"/>
      <c r="N143" s="128"/>
      <c r="O143" s="127" t="s">
        <v>77</v>
      </c>
      <c r="P143" s="128"/>
      <c r="Q143" s="16"/>
    </row>
    <row r="144" spans="1:17" ht="14.1" customHeight="1">
      <c r="A144" s="141" t="s">
        <v>81</v>
      </c>
      <c r="B144" s="142"/>
      <c r="C144" s="143"/>
      <c r="D144" s="27" t="s">
        <v>75</v>
      </c>
      <c r="E144" s="116" t="s">
        <v>74</v>
      </c>
      <c r="F144" s="116"/>
      <c r="G144" s="116"/>
      <c r="H144" s="116" t="s">
        <v>73</v>
      </c>
      <c r="I144" s="116"/>
      <c r="J144" s="116" t="s">
        <v>72</v>
      </c>
      <c r="K144" s="117"/>
      <c r="L144" s="116" t="s">
        <v>78</v>
      </c>
      <c r="M144" s="117"/>
      <c r="N144" s="117"/>
      <c r="O144" s="161" t="s">
        <v>80</v>
      </c>
      <c r="P144" s="174"/>
      <c r="Q144" s="16"/>
    </row>
    <row r="145" spans="1:17" ht="3" customHeight="1">
      <c r="A145" s="145"/>
      <c r="B145" s="146"/>
      <c r="C145" s="147"/>
      <c r="D145" s="23"/>
      <c r="E145" s="87"/>
      <c r="F145" s="121"/>
      <c r="G145" s="88"/>
      <c r="H145" s="87"/>
      <c r="I145" s="88"/>
      <c r="J145" s="87"/>
      <c r="K145" s="88"/>
      <c r="L145" s="87"/>
      <c r="M145" s="121"/>
      <c r="N145" s="88"/>
      <c r="O145" s="175"/>
      <c r="P145" s="88"/>
      <c r="Q145" s="16"/>
    </row>
    <row r="146" spans="1:17" ht="12.95" customHeight="1">
      <c r="A146" s="124" t="s">
        <v>34</v>
      </c>
      <c r="B146" s="125"/>
      <c r="C146" s="126"/>
      <c r="D146" s="40"/>
      <c r="E146" s="103"/>
      <c r="F146" s="113"/>
      <c r="G146" s="104"/>
      <c r="H146" s="103"/>
      <c r="I146" s="104"/>
      <c r="J146" s="103"/>
      <c r="K146" s="104"/>
      <c r="L146" s="52" t="str">
        <f>IF(SUM(E146:K146)=0,"",SUM(E146:K146))</f>
        <v/>
      </c>
      <c r="M146" s="52"/>
      <c r="N146" s="52"/>
      <c r="O146" s="61" t="str">
        <f>IF(L146="","",L146/D146)</f>
        <v/>
      </c>
      <c r="P146" s="57"/>
      <c r="Q146" s="16"/>
    </row>
    <row r="147" spans="1:17" ht="12.95" customHeight="1">
      <c r="A147" s="124" t="s">
        <v>35</v>
      </c>
      <c r="B147" s="125"/>
      <c r="C147" s="126"/>
      <c r="D147" s="40"/>
      <c r="E147" s="103"/>
      <c r="F147" s="113"/>
      <c r="G147" s="104"/>
      <c r="H147" s="103"/>
      <c r="I147" s="104"/>
      <c r="J147" s="103"/>
      <c r="K147" s="104"/>
      <c r="L147" s="52" t="str">
        <f t="shared" ref="L147:L183" si="2">IF(SUM(E147:K147)=0,"",SUM(E147:K147))</f>
        <v/>
      </c>
      <c r="M147" s="52"/>
      <c r="N147" s="52"/>
      <c r="O147" s="61" t="str">
        <f t="shared" ref="O147:O183" si="3">IF(L147="","",L147/D147)</f>
        <v/>
      </c>
      <c r="P147" s="57"/>
      <c r="Q147" s="16"/>
    </row>
    <row r="148" spans="1:17" ht="12.95" customHeight="1">
      <c r="A148" s="124" t="s">
        <v>36</v>
      </c>
      <c r="B148" s="125"/>
      <c r="C148" s="126"/>
      <c r="D148" s="40"/>
      <c r="E148" s="103"/>
      <c r="F148" s="113"/>
      <c r="G148" s="104"/>
      <c r="H148" s="103"/>
      <c r="I148" s="104"/>
      <c r="J148" s="103"/>
      <c r="K148" s="104"/>
      <c r="L148" s="52" t="str">
        <f t="shared" si="2"/>
        <v/>
      </c>
      <c r="M148" s="52"/>
      <c r="N148" s="52"/>
      <c r="O148" s="61" t="str">
        <f t="shared" si="3"/>
        <v/>
      </c>
      <c r="P148" s="57"/>
      <c r="Q148" s="16"/>
    </row>
    <row r="149" spans="1:17" ht="12.95" customHeight="1">
      <c r="A149" s="124" t="s">
        <v>37</v>
      </c>
      <c r="B149" s="125"/>
      <c r="C149" s="126"/>
      <c r="D149" s="40"/>
      <c r="E149" s="103"/>
      <c r="F149" s="113"/>
      <c r="G149" s="104"/>
      <c r="H149" s="103"/>
      <c r="I149" s="104"/>
      <c r="J149" s="103"/>
      <c r="K149" s="104"/>
      <c r="L149" s="52" t="str">
        <f t="shared" si="2"/>
        <v/>
      </c>
      <c r="M149" s="52"/>
      <c r="N149" s="52"/>
      <c r="O149" s="61" t="str">
        <f t="shared" si="3"/>
        <v/>
      </c>
      <c r="P149" s="57"/>
      <c r="Q149" s="16"/>
    </row>
    <row r="150" spans="1:17" ht="12.95" customHeight="1">
      <c r="A150" s="124" t="s">
        <v>38</v>
      </c>
      <c r="B150" s="125"/>
      <c r="C150" s="126"/>
      <c r="D150" s="40"/>
      <c r="E150" s="103"/>
      <c r="F150" s="113"/>
      <c r="G150" s="104"/>
      <c r="H150" s="103"/>
      <c r="I150" s="104"/>
      <c r="J150" s="103"/>
      <c r="K150" s="104"/>
      <c r="L150" s="52" t="str">
        <f t="shared" si="2"/>
        <v/>
      </c>
      <c r="M150" s="52"/>
      <c r="N150" s="52"/>
      <c r="O150" s="61" t="str">
        <f t="shared" si="3"/>
        <v/>
      </c>
      <c r="P150" s="57"/>
      <c r="Q150" s="16"/>
    </row>
    <row r="151" spans="1:17" ht="12.95" customHeight="1">
      <c r="A151" s="124" t="s">
        <v>39</v>
      </c>
      <c r="B151" s="125"/>
      <c r="C151" s="126"/>
      <c r="D151" s="40"/>
      <c r="E151" s="103"/>
      <c r="F151" s="113"/>
      <c r="G151" s="104"/>
      <c r="H151" s="103"/>
      <c r="I151" s="104"/>
      <c r="J151" s="103"/>
      <c r="K151" s="104"/>
      <c r="L151" s="52" t="str">
        <f t="shared" si="2"/>
        <v/>
      </c>
      <c r="M151" s="52"/>
      <c r="N151" s="52"/>
      <c r="O151" s="61" t="str">
        <f t="shared" si="3"/>
        <v/>
      </c>
      <c r="P151" s="57"/>
      <c r="Q151" s="16"/>
    </row>
    <row r="152" spans="1:17" ht="12.95" customHeight="1">
      <c r="A152" s="124" t="s">
        <v>40</v>
      </c>
      <c r="B152" s="125"/>
      <c r="C152" s="126"/>
      <c r="D152" s="40"/>
      <c r="E152" s="103"/>
      <c r="F152" s="113"/>
      <c r="G152" s="104"/>
      <c r="H152" s="103"/>
      <c r="I152" s="104"/>
      <c r="J152" s="103"/>
      <c r="K152" s="104"/>
      <c r="L152" s="52" t="str">
        <f t="shared" si="2"/>
        <v/>
      </c>
      <c r="M152" s="52"/>
      <c r="N152" s="52"/>
      <c r="O152" s="61" t="str">
        <f t="shared" si="3"/>
        <v/>
      </c>
      <c r="P152" s="57"/>
      <c r="Q152" s="16"/>
    </row>
    <row r="153" spans="1:17" ht="12.95" customHeight="1">
      <c r="A153" s="124" t="s">
        <v>41</v>
      </c>
      <c r="B153" s="125"/>
      <c r="C153" s="126"/>
      <c r="D153" s="40"/>
      <c r="E153" s="103"/>
      <c r="F153" s="113"/>
      <c r="G153" s="104"/>
      <c r="H153" s="103"/>
      <c r="I153" s="104"/>
      <c r="J153" s="103"/>
      <c r="K153" s="104"/>
      <c r="L153" s="52" t="str">
        <f t="shared" si="2"/>
        <v/>
      </c>
      <c r="M153" s="52"/>
      <c r="N153" s="52"/>
      <c r="O153" s="61" t="str">
        <f t="shared" si="3"/>
        <v/>
      </c>
      <c r="P153" s="57"/>
      <c r="Q153" s="16"/>
    </row>
    <row r="154" spans="1:17" ht="12.95" customHeight="1">
      <c r="A154" s="124" t="s">
        <v>42</v>
      </c>
      <c r="B154" s="125"/>
      <c r="C154" s="126"/>
      <c r="D154" s="40"/>
      <c r="E154" s="103"/>
      <c r="F154" s="113"/>
      <c r="G154" s="104"/>
      <c r="H154" s="103"/>
      <c r="I154" s="104"/>
      <c r="J154" s="103"/>
      <c r="K154" s="104"/>
      <c r="L154" s="52" t="str">
        <f t="shared" si="2"/>
        <v/>
      </c>
      <c r="M154" s="52"/>
      <c r="N154" s="52"/>
      <c r="O154" s="61" t="str">
        <f t="shared" si="3"/>
        <v/>
      </c>
      <c r="P154" s="57"/>
      <c r="Q154" s="16"/>
    </row>
    <row r="155" spans="1:17" ht="12.95" customHeight="1">
      <c r="A155" s="124" t="s">
        <v>43</v>
      </c>
      <c r="B155" s="125"/>
      <c r="C155" s="126"/>
      <c r="D155" s="40"/>
      <c r="E155" s="103"/>
      <c r="F155" s="113"/>
      <c r="G155" s="104"/>
      <c r="H155" s="103"/>
      <c r="I155" s="104"/>
      <c r="J155" s="103"/>
      <c r="K155" s="104"/>
      <c r="L155" s="52" t="str">
        <f t="shared" si="2"/>
        <v/>
      </c>
      <c r="M155" s="52"/>
      <c r="N155" s="52"/>
      <c r="O155" s="61" t="str">
        <f t="shared" si="3"/>
        <v/>
      </c>
      <c r="P155" s="57"/>
      <c r="Q155" s="16"/>
    </row>
    <row r="156" spans="1:17" ht="12.95" customHeight="1">
      <c r="A156" s="124" t="s">
        <v>44</v>
      </c>
      <c r="B156" s="125"/>
      <c r="C156" s="126"/>
      <c r="D156" s="40"/>
      <c r="E156" s="103"/>
      <c r="F156" s="113"/>
      <c r="G156" s="104"/>
      <c r="H156" s="103"/>
      <c r="I156" s="104"/>
      <c r="J156" s="103"/>
      <c r="K156" s="104"/>
      <c r="L156" s="52" t="str">
        <f t="shared" si="2"/>
        <v/>
      </c>
      <c r="M156" s="52"/>
      <c r="N156" s="52"/>
      <c r="O156" s="61" t="str">
        <f t="shared" si="3"/>
        <v/>
      </c>
      <c r="P156" s="57"/>
      <c r="Q156" s="16"/>
    </row>
    <row r="157" spans="1:17" ht="12.95" customHeight="1">
      <c r="A157" s="124" t="s">
        <v>45</v>
      </c>
      <c r="B157" s="125"/>
      <c r="C157" s="126"/>
      <c r="D157" s="40"/>
      <c r="E157" s="103"/>
      <c r="F157" s="113"/>
      <c r="G157" s="104"/>
      <c r="H157" s="103"/>
      <c r="I157" s="104"/>
      <c r="J157" s="103"/>
      <c r="K157" s="104"/>
      <c r="L157" s="52" t="str">
        <f t="shared" si="2"/>
        <v/>
      </c>
      <c r="M157" s="52"/>
      <c r="N157" s="52"/>
      <c r="O157" s="61" t="str">
        <f t="shared" si="3"/>
        <v/>
      </c>
      <c r="P157" s="57"/>
      <c r="Q157" s="16"/>
    </row>
    <row r="158" spans="1:17" ht="12.95" customHeight="1">
      <c r="A158" s="124" t="s">
        <v>46</v>
      </c>
      <c r="B158" s="125"/>
      <c r="C158" s="126"/>
      <c r="D158" s="40"/>
      <c r="E158" s="103"/>
      <c r="F158" s="113"/>
      <c r="G158" s="104"/>
      <c r="H158" s="103"/>
      <c r="I158" s="104"/>
      <c r="J158" s="103"/>
      <c r="K158" s="104"/>
      <c r="L158" s="52" t="str">
        <f t="shared" si="2"/>
        <v/>
      </c>
      <c r="M158" s="52"/>
      <c r="N158" s="52"/>
      <c r="O158" s="61" t="str">
        <f t="shared" si="3"/>
        <v/>
      </c>
      <c r="P158" s="57"/>
      <c r="Q158" s="16"/>
    </row>
    <row r="159" spans="1:17" ht="12.95" customHeight="1">
      <c r="A159" s="124" t="s">
        <v>47</v>
      </c>
      <c r="B159" s="125"/>
      <c r="C159" s="126"/>
      <c r="D159" s="40"/>
      <c r="E159" s="103"/>
      <c r="F159" s="113"/>
      <c r="G159" s="104"/>
      <c r="H159" s="103"/>
      <c r="I159" s="104"/>
      <c r="J159" s="103"/>
      <c r="K159" s="104"/>
      <c r="L159" s="52" t="str">
        <f t="shared" si="2"/>
        <v/>
      </c>
      <c r="M159" s="52"/>
      <c r="N159" s="52"/>
      <c r="O159" s="61" t="str">
        <f t="shared" si="3"/>
        <v/>
      </c>
      <c r="P159" s="57"/>
      <c r="Q159" s="16"/>
    </row>
    <row r="160" spans="1:17" ht="12.95" customHeight="1">
      <c r="A160" s="124" t="s">
        <v>48</v>
      </c>
      <c r="B160" s="125"/>
      <c r="C160" s="126"/>
      <c r="D160" s="40"/>
      <c r="E160" s="103"/>
      <c r="F160" s="113"/>
      <c r="G160" s="104"/>
      <c r="H160" s="103"/>
      <c r="I160" s="104"/>
      <c r="J160" s="103"/>
      <c r="K160" s="104"/>
      <c r="L160" s="52" t="str">
        <f t="shared" si="2"/>
        <v/>
      </c>
      <c r="M160" s="52"/>
      <c r="N160" s="52"/>
      <c r="O160" s="61" t="str">
        <f t="shared" si="3"/>
        <v/>
      </c>
      <c r="P160" s="57"/>
      <c r="Q160" s="16"/>
    </row>
    <row r="161" spans="1:17" ht="12.95" customHeight="1">
      <c r="A161" s="124" t="s">
        <v>49</v>
      </c>
      <c r="B161" s="125"/>
      <c r="C161" s="126"/>
      <c r="D161" s="40"/>
      <c r="E161" s="103"/>
      <c r="F161" s="113"/>
      <c r="G161" s="104"/>
      <c r="H161" s="103"/>
      <c r="I161" s="104"/>
      <c r="J161" s="103"/>
      <c r="K161" s="104"/>
      <c r="L161" s="52" t="str">
        <f t="shared" si="2"/>
        <v/>
      </c>
      <c r="M161" s="52"/>
      <c r="N161" s="52"/>
      <c r="O161" s="61" t="str">
        <f t="shared" si="3"/>
        <v/>
      </c>
      <c r="P161" s="57"/>
      <c r="Q161" s="16"/>
    </row>
    <row r="162" spans="1:17" ht="12.95" customHeight="1">
      <c r="A162" s="124" t="s">
        <v>50</v>
      </c>
      <c r="B162" s="125"/>
      <c r="C162" s="126"/>
      <c r="D162" s="40"/>
      <c r="E162" s="103"/>
      <c r="F162" s="113"/>
      <c r="G162" s="104"/>
      <c r="H162" s="103"/>
      <c r="I162" s="104"/>
      <c r="J162" s="103"/>
      <c r="K162" s="104"/>
      <c r="L162" s="52" t="str">
        <f t="shared" si="2"/>
        <v/>
      </c>
      <c r="M162" s="52"/>
      <c r="N162" s="52"/>
      <c r="O162" s="61" t="str">
        <f t="shared" si="3"/>
        <v/>
      </c>
      <c r="P162" s="57"/>
      <c r="Q162" s="16"/>
    </row>
    <row r="163" spans="1:17" ht="12.95" customHeight="1">
      <c r="A163" s="124" t="s">
        <v>51</v>
      </c>
      <c r="B163" s="125"/>
      <c r="C163" s="126"/>
      <c r="D163" s="40"/>
      <c r="E163" s="103"/>
      <c r="F163" s="113"/>
      <c r="G163" s="104"/>
      <c r="H163" s="103"/>
      <c r="I163" s="104"/>
      <c r="J163" s="103"/>
      <c r="K163" s="104"/>
      <c r="L163" s="52" t="str">
        <f t="shared" si="2"/>
        <v/>
      </c>
      <c r="M163" s="52"/>
      <c r="N163" s="52"/>
      <c r="O163" s="61" t="str">
        <f t="shared" si="3"/>
        <v/>
      </c>
      <c r="P163" s="57"/>
      <c r="Q163" s="16"/>
    </row>
    <row r="164" spans="1:17" ht="12.95" customHeight="1">
      <c r="A164" s="124" t="s">
        <v>52</v>
      </c>
      <c r="B164" s="125"/>
      <c r="C164" s="126"/>
      <c r="D164" s="40"/>
      <c r="E164" s="103"/>
      <c r="F164" s="113"/>
      <c r="G164" s="104"/>
      <c r="H164" s="103"/>
      <c r="I164" s="104"/>
      <c r="J164" s="103"/>
      <c r="K164" s="104"/>
      <c r="L164" s="52" t="str">
        <f t="shared" si="2"/>
        <v/>
      </c>
      <c r="M164" s="52"/>
      <c r="N164" s="52"/>
      <c r="O164" s="61" t="str">
        <f t="shared" si="3"/>
        <v/>
      </c>
      <c r="P164" s="57"/>
      <c r="Q164" s="16"/>
    </row>
    <row r="165" spans="1:17" ht="12.95" customHeight="1">
      <c r="A165" s="124" t="s">
        <v>53</v>
      </c>
      <c r="B165" s="125"/>
      <c r="C165" s="126"/>
      <c r="D165" s="40"/>
      <c r="E165" s="103"/>
      <c r="F165" s="113"/>
      <c r="G165" s="104"/>
      <c r="H165" s="103"/>
      <c r="I165" s="104"/>
      <c r="J165" s="103"/>
      <c r="K165" s="104"/>
      <c r="L165" s="52" t="str">
        <f t="shared" si="2"/>
        <v/>
      </c>
      <c r="M165" s="52"/>
      <c r="N165" s="52"/>
      <c r="O165" s="61" t="str">
        <f t="shared" si="3"/>
        <v/>
      </c>
      <c r="P165" s="57"/>
      <c r="Q165" s="16"/>
    </row>
    <row r="166" spans="1:17" ht="12.95" customHeight="1">
      <c r="A166" s="31"/>
      <c r="B166" s="32"/>
      <c r="C166" s="33"/>
      <c r="D166" s="40"/>
      <c r="E166" s="103"/>
      <c r="F166" s="113"/>
      <c r="G166" s="104"/>
      <c r="H166" s="103"/>
      <c r="I166" s="104"/>
      <c r="J166" s="103"/>
      <c r="K166" s="104"/>
      <c r="L166" s="52" t="str">
        <f t="shared" si="2"/>
        <v/>
      </c>
      <c r="M166" s="52"/>
      <c r="N166" s="52"/>
      <c r="O166" s="61" t="str">
        <f t="shared" si="3"/>
        <v/>
      </c>
      <c r="P166" s="57"/>
      <c r="Q166" s="16"/>
    </row>
    <row r="167" spans="1:17" ht="12.95" customHeight="1">
      <c r="A167" s="31"/>
      <c r="B167" s="32"/>
      <c r="C167" s="33"/>
      <c r="D167" s="40"/>
      <c r="E167" s="103"/>
      <c r="F167" s="113"/>
      <c r="G167" s="104"/>
      <c r="H167" s="103"/>
      <c r="I167" s="104"/>
      <c r="J167" s="103"/>
      <c r="K167" s="104"/>
      <c r="L167" s="52" t="str">
        <f t="shared" si="2"/>
        <v/>
      </c>
      <c r="M167" s="52"/>
      <c r="N167" s="52"/>
      <c r="O167" s="61" t="str">
        <f t="shared" si="3"/>
        <v/>
      </c>
      <c r="P167" s="57"/>
      <c r="Q167" s="16"/>
    </row>
    <row r="168" spans="1:17" ht="12.95" customHeight="1">
      <c r="A168" s="31"/>
      <c r="B168" s="32"/>
      <c r="C168" s="33"/>
      <c r="D168" s="40"/>
      <c r="E168" s="103"/>
      <c r="F168" s="113"/>
      <c r="G168" s="104"/>
      <c r="H168" s="103"/>
      <c r="I168" s="104"/>
      <c r="J168" s="103"/>
      <c r="K168" s="104"/>
      <c r="L168" s="52" t="str">
        <f t="shared" si="2"/>
        <v/>
      </c>
      <c r="M168" s="52"/>
      <c r="N168" s="52"/>
      <c r="O168" s="61" t="str">
        <f t="shared" si="3"/>
        <v/>
      </c>
      <c r="P168" s="57"/>
      <c r="Q168" s="16"/>
    </row>
    <row r="169" spans="1:17" ht="12.95" customHeight="1">
      <c r="A169" s="31"/>
      <c r="B169" s="32"/>
      <c r="C169" s="33"/>
      <c r="D169" s="40"/>
      <c r="E169" s="103"/>
      <c r="F169" s="113"/>
      <c r="G169" s="104"/>
      <c r="H169" s="103"/>
      <c r="I169" s="104"/>
      <c r="J169" s="103"/>
      <c r="K169" s="104"/>
      <c r="L169" s="52" t="str">
        <f t="shared" si="2"/>
        <v/>
      </c>
      <c r="M169" s="52"/>
      <c r="N169" s="52"/>
      <c r="O169" s="61" t="str">
        <f t="shared" si="3"/>
        <v/>
      </c>
      <c r="P169" s="57"/>
      <c r="Q169" s="16"/>
    </row>
    <row r="170" spans="1:17" ht="12.95" customHeight="1">
      <c r="A170" s="31"/>
      <c r="B170" s="32"/>
      <c r="C170" s="33"/>
      <c r="D170" s="40"/>
      <c r="E170" s="103"/>
      <c r="F170" s="113"/>
      <c r="G170" s="104"/>
      <c r="H170" s="103"/>
      <c r="I170" s="104"/>
      <c r="J170" s="103"/>
      <c r="K170" s="104"/>
      <c r="L170" s="52" t="str">
        <f t="shared" si="2"/>
        <v/>
      </c>
      <c r="M170" s="52"/>
      <c r="N170" s="52"/>
      <c r="O170" s="61" t="str">
        <f t="shared" si="3"/>
        <v/>
      </c>
      <c r="P170" s="57"/>
      <c r="Q170" s="16"/>
    </row>
    <row r="171" spans="1:17" ht="12.95" customHeight="1">
      <c r="A171" s="31"/>
      <c r="B171" s="32"/>
      <c r="C171" s="33"/>
      <c r="D171" s="40"/>
      <c r="E171" s="103"/>
      <c r="F171" s="113"/>
      <c r="G171" s="104"/>
      <c r="H171" s="103"/>
      <c r="I171" s="104"/>
      <c r="J171" s="103"/>
      <c r="K171" s="104"/>
      <c r="L171" s="52" t="str">
        <f t="shared" si="2"/>
        <v/>
      </c>
      <c r="M171" s="52"/>
      <c r="N171" s="52"/>
      <c r="O171" s="61" t="str">
        <f t="shared" si="3"/>
        <v/>
      </c>
      <c r="P171" s="57"/>
      <c r="Q171" s="16"/>
    </row>
    <row r="172" spans="1:17" ht="12.95" customHeight="1">
      <c r="A172" s="31"/>
      <c r="B172" s="32"/>
      <c r="C172" s="33"/>
      <c r="D172" s="40"/>
      <c r="E172" s="103"/>
      <c r="F172" s="113"/>
      <c r="G172" s="104"/>
      <c r="H172" s="103"/>
      <c r="I172" s="104"/>
      <c r="J172" s="103"/>
      <c r="K172" s="104"/>
      <c r="L172" s="52" t="str">
        <f t="shared" si="2"/>
        <v/>
      </c>
      <c r="M172" s="52"/>
      <c r="N172" s="52"/>
      <c r="O172" s="61" t="str">
        <f t="shared" si="3"/>
        <v/>
      </c>
      <c r="P172" s="57"/>
      <c r="Q172" s="16"/>
    </row>
    <row r="173" spans="1:17" ht="12.95" customHeight="1">
      <c r="A173" s="31"/>
      <c r="B173" s="32"/>
      <c r="C173" s="33"/>
      <c r="D173" s="40"/>
      <c r="E173" s="103"/>
      <c r="F173" s="113"/>
      <c r="G173" s="104"/>
      <c r="H173" s="103"/>
      <c r="I173" s="104"/>
      <c r="J173" s="103"/>
      <c r="K173" s="104"/>
      <c r="L173" s="52" t="str">
        <f t="shared" si="2"/>
        <v/>
      </c>
      <c r="M173" s="52"/>
      <c r="N173" s="52"/>
      <c r="O173" s="61" t="str">
        <f t="shared" si="3"/>
        <v/>
      </c>
      <c r="P173" s="57"/>
      <c r="Q173" s="16"/>
    </row>
    <row r="174" spans="1:17" ht="12.95" customHeight="1">
      <c r="A174" s="31"/>
      <c r="B174" s="32"/>
      <c r="C174" s="33"/>
      <c r="D174" s="40"/>
      <c r="E174" s="103"/>
      <c r="F174" s="113"/>
      <c r="G174" s="104"/>
      <c r="H174" s="103"/>
      <c r="I174" s="104"/>
      <c r="J174" s="103"/>
      <c r="K174" s="104"/>
      <c r="L174" s="52" t="str">
        <f t="shared" si="2"/>
        <v/>
      </c>
      <c r="M174" s="52"/>
      <c r="N174" s="52"/>
      <c r="O174" s="61" t="str">
        <f t="shared" si="3"/>
        <v/>
      </c>
      <c r="P174" s="57"/>
      <c r="Q174" s="16"/>
    </row>
    <row r="175" spans="1:17" ht="12.95" customHeight="1">
      <c r="A175" s="31"/>
      <c r="B175" s="32"/>
      <c r="C175" s="33"/>
      <c r="D175" s="40"/>
      <c r="E175" s="103"/>
      <c r="F175" s="113"/>
      <c r="G175" s="104"/>
      <c r="H175" s="103"/>
      <c r="I175" s="104"/>
      <c r="J175" s="103"/>
      <c r="K175" s="104"/>
      <c r="L175" s="52" t="str">
        <f t="shared" si="2"/>
        <v/>
      </c>
      <c r="M175" s="52"/>
      <c r="N175" s="52"/>
      <c r="O175" s="61" t="str">
        <f t="shared" si="3"/>
        <v/>
      </c>
      <c r="P175" s="57"/>
      <c r="Q175" s="16"/>
    </row>
    <row r="176" spans="1:17" ht="12.95" customHeight="1">
      <c r="A176" s="31"/>
      <c r="B176" s="32"/>
      <c r="C176" s="33"/>
      <c r="D176" s="40"/>
      <c r="E176" s="103"/>
      <c r="F176" s="113"/>
      <c r="G176" s="104"/>
      <c r="H176" s="103"/>
      <c r="I176" s="104"/>
      <c r="J176" s="103"/>
      <c r="K176" s="104"/>
      <c r="L176" s="52" t="str">
        <f t="shared" si="2"/>
        <v/>
      </c>
      <c r="M176" s="52"/>
      <c r="N176" s="52"/>
      <c r="O176" s="61" t="str">
        <f t="shared" si="3"/>
        <v/>
      </c>
      <c r="P176" s="57"/>
      <c r="Q176" s="16"/>
    </row>
    <row r="177" spans="1:17" ht="12.95" customHeight="1">
      <c r="A177" s="31"/>
      <c r="B177" s="32"/>
      <c r="C177" s="33"/>
      <c r="D177" s="40"/>
      <c r="E177" s="103"/>
      <c r="F177" s="113"/>
      <c r="G177" s="104"/>
      <c r="H177" s="103"/>
      <c r="I177" s="104"/>
      <c r="J177" s="103"/>
      <c r="K177" s="104"/>
      <c r="L177" s="52" t="str">
        <f t="shared" si="2"/>
        <v/>
      </c>
      <c r="M177" s="52"/>
      <c r="N177" s="52"/>
      <c r="O177" s="61" t="str">
        <f t="shared" si="3"/>
        <v/>
      </c>
      <c r="P177" s="57"/>
      <c r="Q177" s="16"/>
    </row>
    <row r="178" spans="1:17" ht="12.95" customHeight="1">
      <c r="A178" s="122"/>
      <c r="B178" s="122"/>
      <c r="C178" s="123"/>
      <c r="D178" s="40"/>
      <c r="E178" s="103"/>
      <c r="F178" s="113"/>
      <c r="G178" s="104"/>
      <c r="H178" s="103"/>
      <c r="I178" s="104"/>
      <c r="J178" s="103"/>
      <c r="K178" s="104"/>
      <c r="L178" s="52" t="str">
        <f t="shared" si="2"/>
        <v/>
      </c>
      <c r="M178" s="52"/>
      <c r="N178" s="52"/>
      <c r="O178" s="61" t="str">
        <f t="shared" si="3"/>
        <v/>
      </c>
      <c r="P178" s="57"/>
      <c r="Q178" s="16"/>
    </row>
    <row r="179" spans="1:17" ht="12.95" customHeight="1">
      <c r="A179" s="122"/>
      <c r="B179" s="122"/>
      <c r="C179" s="123"/>
      <c r="D179" s="40"/>
      <c r="E179" s="103"/>
      <c r="F179" s="113"/>
      <c r="G179" s="104"/>
      <c r="H179" s="103"/>
      <c r="I179" s="104"/>
      <c r="J179" s="103"/>
      <c r="K179" s="104"/>
      <c r="L179" s="52" t="str">
        <f t="shared" si="2"/>
        <v/>
      </c>
      <c r="M179" s="52"/>
      <c r="N179" s="52"/>
      <c r="O179" s="61" t="str">
        <f t="shared" si="3"/>
        <v/>
      </c>
      <c r="P179" s="57"/>
      <c r="Q179" s="16"/>
    </row>
    <row r="180" spans="1:17" ht="12.95" customHeight="1">
      <c r="A180" s="122"/>
      <c r="B180" s="122"/>
      <c r="C180" s="123"/>
      <c r="D180" s="40"/>
      <c r="E180" s="103"/>
      <c r="F180" s="113"/>
      <c r="G180" s="104"/>
      <c r="H180" s="103"/>
      <c r="I180" s="104"/>
      <c r="J180" s="103"/>
      <c r="K180" s="104"/>
      <c r="L180" s="52" t="str">
        <f t="shared" si="2"/>
        <v/>
      </c>
      <c r="M180" s="52"/>
      <c r="N180" s="52"/>
      <c r="O180" s="61" t="str">
        <f t="shared" si="3"/>
        <v/>
      </c>
      <c r="P180" s="57"/>
      <c r="Q180" s="16"/>
    </row>
    <row r="181" spans="1:17" ht="12.95" customHeight="1">
      <c r="A181" s="122"/>
      <c r="B181" s="122"/>
      <c r="C181" s="123"/>
      <c r="D181" s="40"/>
      <c r="E181" s="103"/>
      <c r="F181" s="113"/>
      <c r="G181" s="104"/>
      <c r="H181" s="103"/>
      <c r="I181" s="104"/>
      <c r="J181" s="103"/>
      <c r="K181" s="104"/>
      <c r="L181" s="52" t="str">
        <f t="shared" si="2"/>
        <v/>
      </c>
      <c r="M181" s="52"/>
      <c r="N181" s="52"/>
      <c r="O181" s="61" t="str">
        <f t="shared" si="3"/>
        <v/>
      </c>
      <c r="P181" s="57"/>
      <c r="Q181" s="16"/>
    </row>
    <row r="182" spans="1:17" ht="12.95" customHeight="1">
      <c r="A182" s="122"/>
      <c r="B182" s="122"/>
      <c r="C182" s="123"/>
      <c r="D182" s="40"/>
      <c r="E182" s="103"/>
      <c r="F182" s="113"/>
      <c r="G182" s="104"/>
      <c r="H182" s="103"/>
      <c r="I182" s="104"/>
      <c r="J182" s="103"/>
      <c r="K182" s="104"/>
      <c r="L182" s="52" t="str">
        <f t="shared" si="2"/>
        <v/>
      </c>
      <c r="M182" s="52"/>
      <c r="N182" s="52"/>
      <c r="O182" s="61" t="str">
        <f t="shared" si="3"/>
        <v/>
      </c>
      <c r="P182" s="57"/>
      <c r="Q182" s="16"/>
    </row>
    <row r="183" spans="1:17" ht="12.95" customHeight="1">
      <c r="A183" s="122"/>
      <c r="B183" s="122"/>
      <c r="C183" s="123"/>
      <c r="D183" s="40"/>
      <c r="E183" s="103"/>
      <c r="F183" s="113"/>
      <c r="G183" s="104"/>
      <c r="H183" s="103"/>
      <c r="I183" s="104"/>
      <c r="J183" s="103"/>
      <c r="K183" s="104"/>
      <c r="L183" s="52" t="str">
        <f t="shared" si="2"/>
        <v/>
      </c>
      <c r="M183" s="52"/>
      <c r="N183" s="52"/>
      <c r="O183" s="61" t="str">
        <f t="shared" si="3"/>
        <v/>
      </c>
      <c r="P183" s="57"/>
      <c r="Q183" s="16"/>
    </row>
    <row r="184" spans="1:17" ht="18" customHeight="1">
      <c r="A184" s="114" t="s">
        <v>16</v>
      </c>
      <c r="B184" s="114"/>
      <c r="C184" s="115"/>
      <c r="D184" s="28">
        <f>SUM(D141:D183)</f>
        <v>0</v>
      </c>
      <c r="E184" s="52">
        <f>SUM(E141:G183)</f>
        <v>0</v>
      </c>
      <c r="F184" s="52"/>
      <c r="G184" s="52"/>
      <c r="H184" s="52">
        <f>SUM(H141:I183)</f>
        <v>0</v>
      </c>
      <c r="I184" s="52"/>
      <c r="J184" s="52">
        <f>SUM(J141:K183)</f>
        <v>0</v>
      </c>
      <c r="K184" s="52"/>
      <c r="L184" s="52">
        <f>SUM(L141:N183)</f>
        <v>0</v>
      </c>
      <c r="M184" s="52"/>
      <c r="N184" s="52"/>
      <c r="O184" s="61" t="str">
        <f>IF(L184=0,"0%",L184/D184)</f>
        <v>0%</v>
      </c>
      <c r="P184" s="57"/>
      <c r="Q184" s="16"/>
    </row>
    <row r="185" spans="1:17" ht="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7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7" ht="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7" ht="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7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7" ht="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7" ht="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7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ht="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ht="15">
      <c r="A194" s="2"/>
      <c r="B194" s="2"/>
      <c r="C194" s="2"/>
      <c r="D194" s="2"/>
      <c r="E194" s="2"/>
      <c r="F194" s="2"/>
      <c r="G194" s="2"/>
      <c r="H194" s="2"/>
    </row>
    <row r="195" spans="1:16" ht="15">
      <c r="A195" s="2"/>
      <c r="B195" s="2"/>
      <c r="C195" s="2"/>
      <c r="D195" s="2"/>
      <c r="E195" s="2"/>
      <c r="F195" s="2"/>
      <c r="G195" s="2"/>
      <c r="H195" s="2"/>
    </row>
    <row r="196" spans="1:16" ht="15">
      <c r="A196" s="2"/>
      <c r="B196" s="2"/>
      <c r="C196" s="2"/>
      <c r="D196" s="2"/>
      <c r="E196" s="2"/>
      <c r="F196" s="2"/>
      <c r="G196" s="2"/>
      <c r="H196" s="2"/>
    </row>
    <row r="197" spans="1:16" ht="15">
      <c r="A197" s="2"/>
      <c r="B197" s="2"/>
      <c r="C197" s="2"/>
      <c r="D197" s="2"/>
      <c r="E197" s="2"/>
      <c r="F197" s="2"/>
      <c r="G197" s="2"/>
      <c r="H197" s="2"/>
    </row>
    <row r="198" spans="1:16" ht="15">
      <c r="A198" s="2"/>
      <c r="B198" s="2"/>
      <c r="C198" s="2"/>
      <c r="D198" s="2"/>
      <c r="E198" s="2"/>
      <c r="F198" s="2"/>
      <c r="G198" s="2"/>
      <c r="H198" s="2"/>
    </row>
    <row r="199" spans="1:16" ht="15">
      <c r="A199" s="2"/>
      <c r="B199" s="2"/>
      <c r="C199" s="2"/>
      <c r="D199" s="2"/>
      <c r="E199" s="2"/>
      <c r="F199" s="2"/>
      <c r="G199" s="2"/>
      <c r="H199" s="2"/>
    </row>
    <row r="200" spans="1:16" ht="15">
      <c r="A200" s="2"/>
      <c r="B200" s="2"/>
      <c r="C200" s="2"/>
      <c r="D200" s="2"/>
      <c r="E200" s="2"/>
      <c r="F200" s="2"/>
      <c r="G200" s="2"/>
      <c r="H200" s="2"/>
    </row>
    <row r="201" spans="1:16" ht="15">
      <c r="A201" s="2"/>
      <c r="B201" s="2"/>
      <c r="C201" s="2"/>
      <c r="D201" s="2"/>
      <c r="E201" s="2"/>
      <c r="F201" s="2"/>
      <c r="G201" s="2"/>
      <c r="H201" s="2"/>
    </row>
    <row r="202" spans="1:16" ht="15">
      <c r="A202" s="2"/>
      <c r="B202" s="2"/>
      <c r="C202" s="2"/>
      <c r="D202" s="2"/>
      <c r="E202" s="2"/>
      <c r="F202" s="2"/>
      <c r="G202" s="2"/>
      <c r="H202" s="2"/>
    </row>
    <row r="203" spans="1:16" ht="15">
      <c r="A203" s="2"/>
      <c r="B203" s="2"/>
      <c r="C203" s="2"/>
      <c r="D203" s="2"/>
      <c r="E203" s="2"/>
      <c r="F203" s="2"/>
      <c r="G203" s="2"/>
      <c r="H203" s="2"/>
    </row>
    <row r="204" spans="1:16" ht="15">
      <c r="A204" s="2"/>
      <c r="B204" s="2"/>
      <c r="C204" s="2"/>
      <c r="D204" s="2"/>
      <c r="E204" s="2"/>
      <c r="F204" s="2"/>
      <c r="G204" s="2"/>
      <c r="H204" s="2"/>
    </row>
    <row r="205" spans="1:16" ht="15">
      <c r="A205" s="2"/>
      <c r="B205" s="2"/>
      <c r="C205" s="2"/>
      <c r="D205" s="2"/>
      <c r="E205" s="2"/>
      <c r="F205" s="2"/>
      <c r="G205" s="2"/>
      <c r="H205" s="2"/>
    </row>
    <row r="206" spans="1:16" ht="15">
      <c r="A206" s="2"/>
      <c r="B206" s="2"/>
      <c r="C206" s="2"/>
      <c r="D206" s="2"/>
      <c r="E206" s="2"/>
      <c r="F206" s="2"/>
      <c r="G206" s="2"/>
      <c r="H206" s="2"/>
    </row>
    <row r="207" spans="1:16" ht="15">
      <c r="A207" s="2"/>
      <c r="B207" s="2"/>
      <c r="C207" s="2"/>
      <c r="D207" s="2"/>
      <c r="E207" s="2"/>
      <c r="F207" s="2"/>
      <c r="G207" s="2"/>
      <c r="H207" s="2"/>
    </row>
    <row r="208" spans="1:16" ht="15">
      <c r="A208" s="2"/>
      <c r="B208" s="2"/>
      <c r="C208" s="2"/>
      <c r="D208" s="2"/>
      <c r="E208" s="2"/>
      <c r="F208" s="2"/>
      <c r="G208" s="2"/>
      <c r="H208" s="2"/>
    </row>
    <row r="209" spans="1:8" ht="15">
      <c r="A209" s="2"/>
      <c r="B209" s="2"/>
      <c r="C209" s="2"/>
      <c r="D209" s="2"/>
      <c r="E209" s="2"/>
      <c r="F209" s="2"/>
      <c r="G209" s="2"/>
      <c r="H209" s="2"/>
    </row>
    <row r="210" spans="1:8" ht="15">
      <c r="A210" s="2"/>
      <c r="B210" s="2"/>
      <c r="C210" s="2"/>
      <c r="D210" s="2"/>
      <c r="E210" s="2"/>
      <c r="F210" s="2"/>
      <c r="G210" s="2"/>
      <c r="H210" s="2"/>
    </row>
    <row r="211" spans="1:8" ht="15">
      <c r="A211" s="2"/>
      <c r="B211" s="2"/>
      <c r="C211" s="2"/>
      <c r="D211" s="2"/>
      <c r="E211" s="2"/>
      <c r="F211" s="2"/>
      <c r="G211" s="2"/>
      <c r="H211" s="2"/>
    </row>
    <row r="212" spans="1:8" ht="15">
      <c r="A212" s="2"/>
      <c r="B212" s="2"/>
      <c r="C212" s="2"/>
      <c r="D212" s="2"/>
      <c r="E212" s="2"/>
      <c r="F212" s="2"/>
      <c r="G212" s="2"/>
      <c r="H212" s="2"/>
    </row>
    <row r="213" spans="1:8" ht="15">
      <c r="A213" s="2"/>
      <c r="B213" s="2"/>
      <c r="C213" s="2"/>
      <c r="D213" s="2"/>
      <c r="E213" s="2"/>
      <c r="F213" s="2"/>
      <c r="G213" s="2"/>
      <c r="H213" s="2"/>
    </row>
    <row r="214" spans="1:8" ht="15">
      <c r="A214" s="2"/>
      <c r="B214" s="2"/>
      <c r="C214" s="2"/>
      <c r="D214" s="2"/>
      <c r="E214" s="2"/>
      <c r="F214" s="2"/>
      <c r="G214" s="2"/>
      <c r="H214" s="2"/>
    </row>
    <row r="215" spans="1:8" ht="15">
      <c r="A215" s="2"/>
      <c r="B215" s="2"/>
      <c r="C215" s="2"/>
      <c r="D215" s="2"/>
      <c r="E215" s="2"/>
      <c r="F215" s="2"/>
      <c r="G215" s="2"/>
      <c r="H215" s="2"/>
    </row>
    <row r="216" spans="1:8" ht="15">
      <c r="A216" s="2"/>
      <c r="B216" s="2"/>
      <c r="C216" s="2"/>
      <c r="D216" s="2"/>
      <c r="E216" s="2"/>
      <c r="F216" s="2"/>
      <c r="G216" s="2"/>
      <c r="H216" s="2"/>
    </row>
    <row r="217" spans="1:8" ht="15">
      <c r="A217" s="2"/>
      <c r="B217" s="2"/>
      <c r="C217" s="2"/>
      <c r="D217" s="2"/>
      <c r="E217" s="2"/>
      <c r="F217" s="2"/>
      <c r="G217" s="2"/>
      <c r="H217" s="2"/>
    </row>
    <row r="218" spans="1:8" ht="15">
      <c r="A218" s="2"/>
      <c r="B218" s="2"/>
      <c r="C218" s="2"/>
      <c r="D218" s="2"/>
      <c r="E218" s="2"/>
      <c r="F218" s="2"/>
      <c r="G218" s="2"/>
      <c r="H218" s="2"/>
    </row>
    <row r="219" spans="1:8" ht="15">
      <c r="A219" s="2"/>
      <c r="B219" s="2"/>
      <c r="C219" s="2"/>
      <c r="D219" s="2"/>
      <c r="E219" s="2"/>
      <c r="F219" s="2"/>
      <c r="G219" s="2"/>
      <c r="H219" s="2"/>
    </row>
    <row r="220" spans="1:8" ht="15">
      <c r="A220" s="2"/>
      <c r="B220" s="2"/>
      <c r="C220" s="2"/>
      <c r="D220" s="2"/>
      <c r="E220" s="2"/>
      <c r="F220" s="2"/>
      <c r="G220" s="2"/>
      <c r="H220" s="2"/>
    </row>
    <row r="221" spans="1:8" ht="15">
      <c r="A221" s="2"/>
      <c r="B221" s="2"/>
      <c r="C221" s="2"/>
      <c r="D221" s="2"/>
      <c r="E221" s="2"/>
      <c r="F221" s="2"/>
      <c r="G221" s="2"/>
      <c r="H221" s="2"/>
    </row>
    <row r="222" spans="1:8" ht="15">
      <c r="A222" s="2"/>
      <c r="B222" s="2"/>
      <c r="C222" s="2"/>
      <c r="D222" s="2"/>
      <c r="E222" s="2"/>
      <c r="F222" s="2"/>
      <c r="G222" s="2"/>
      <c r="H222" s="2"/>
    </row>
    <row r="223" spans="1:8" ht="15">
      <c r="A223" s="2"/>
      <c r="B223" s="2"/>
      <c r="C223" s="2"/>
      <c r="D223" s="2"/>
      <c r="E223" s="2"/>
      <c r="F223" s="2"/>
      <c r="G223" s="2"/>
      <c r="H223" s="2"/>
    </row>
    <row r="224" spans="1:8" ht="15">
      <c r="A224" s="2"/>
      <c r="B224" s="2"/>
      <c r="C224" s="2"/>
      <c r="D224" s="2"/>
      <c r="E224" s="2"/>
      <c r="F224" s="2"/>
      <c r="G224" s="2"/>
      <c r="H224" s="2"/>
    </row>
    <row r="225" spans="1:8" ht="15">
      <c r="A225" s="2"/>
      <c r="B225" s="2"/>
      <c r="C225" s="2"/>
      <c r="D225" s="2"/>
      <c r="E225" s="2"/>
      <c r="F225" s="2"/>
      <c r="G225" s="2"/>
      <c r="H225" s="2"/>
    </row>
  </sheetData>
  <sheetProtection sheet="1" objects="1" scenarios="1" selectLockedCells="1"/>
  <mergeCells count="702">
    <mergeCell ref="A34:D34"/>
    <mergeCell ref="A33:P33"/>
    <mergeCell ref="A68:B68"/>
    <mergeCell ref="C68:P68"/>
    <mergeCell ref="A69:B69"/>
    <mergeCell ref="C69:P69"/>
    <mergeCell ref="O122:P122"/>
    <mergeCell ref="C63:P63"/>
    <mergeCell ref="C64:I64"/>
    <mergeCell ref="O180:P180"/>
    <mergeCell ref="O181:P181"/>
    <mergeCell ref="O162:P162"/>
    <mergeCell ref="O163:P163"/>
    <mergeCell ref="O164:P164"/>
    <mergeCell ref="O165:P165"/>
    <mergeCell ref="O145:P145"/>
    <mergeCell ref="C133:P133"/>
    <mergeCell ref="O166:P166"/>
    <mergeCell ref="O167:P167"/>
    <mergeCell ref="O156:P156"/>
    <mergeCell ref="O157:P157"/>
    <mergeCell ref="O158:P158"/>
    <mergeCell ref="O159:P159"/>
    <mergeCell ref="O160:P160"/>
    <mergeCell ref="O161:P161"/>
    <mergeCell ref="O146:P146"/>
    <mergeCell ref="O183:P183"/>
    <mergeCell ref="O184:P184"/>
    <mergeCell ref="A127:B127"/>
    <mergeCell ref="C127:P127"/>
    <mergeCell ref="A128:B128"/>
    <mergeCell ref="C128:I128"/>
    <mergeCell ref="K128:N128"/>
    <mergeCell ref="O174:P174"/>
    <mergeCell ref="O175:P175"/>
    <mergeCell ref="O176:P176"/>
    <mergeCell ref="O182:P182"/>
    <mergeCell ref="O177:P177"/>
    <mergeCell ref="O178:P178"/>
    <mergeCell ref="O179:P179"/>
    <mergeCell ref="O168:P168"/>
    <mergeCell ref="O169:P169"/>
    <mergeCell ref="O170:P170"/>
    <mergeCell ref="O171:P171"/>
    <mergeCell ref="O172:P172"/>
    <mergeCell ref="O173:P173"/>
    <mergeCell ref="O152:P152"/>
    <mergeCell ref="O153:P153"/>
    <mergeCell ref="O154:P154"/>
    <mergeCell ref="O155:P155"/>
    <mergeCell ref="O151:P151"/>
    <mergeCell ref="A130:B130"/>
    <mergeCell ref="C130:P130"/>
    <mergeCell ref="A131:B131"/>
    <mergeCell ref="C131:P131"/>
    <mergeCell ref="A132:B132"/>
    <mergeCell ref="C132:P132"/>
    <mergeCell ref="A133:B133"/>
    <mergeCell ref="O143:P143"/>
    <mergeCell ref="O144:P144"/>
    <mergeCell ref="E148:G148"/>
    <mergeCell ref="H147:I147"/>
    <mergeCell ref="J147:K147"/>
    <mergeCell ref="L147:N147"/>
    <mergeCell ref="J149:K149"/>
    <mergeCell ref="L149:N149"/>
    <mergeCell ref="H151:I151"/>
    <mergeCell ref="A137:P137"/>
    <mergeCell ref="A140:C141"/>
    <mergeCell ref="D140:P141"/>
    <mergeCell ref="H146:I146"/>
    <mergeCell ref="E145:G145"/>
    <mergeCell ref="A138:P138"/>
    <mergeCell ref="O95:P95"/>
    <mergeCell ref="O96:P96"/>
    <mergeCell ref="O113:P113"/>
    <mergeCell ref="O114:P114"/>
    <mergeCell ref="O115:P115"/>
    <mergeCell ref="O97:P97"/>
    <mergeCell ref="O108:P108"/>
    <mergeCell ref="O109:P109"/>
    <mergeCell ref="O98:P98"/>
    <mergeCell ref="O99:P99"/>
    <mergeCell ref="O100:P100"/>
    <mergeCell ref="O101:P101"/>
    <mergeCell ref="O104:P104"/>
    <mergeCell ref="O105:P105"/>
    <mergeCell ref="O106:P106"/>
    <mergeCell ref="O107:P107"/>
    <mergeCell ref="O110:P110"/>
    <mergeCell ref="O111:P111"/>
    <mergeCell ref="O112:P112"/>
    <mergeCell ref="A12:P12"/>
    <mergeCell ref="A65:P65"/>
    <mergeCell ref="A66:B66"/>
    <mergeCell ref="C66:P66"/>
    <mergeCell ref="A67:B67"/>
    <mergeCell ref="A1:Q1"/>
    <mergeCell ref="A3:F3"/>
    <mergeCell ref="H3:I3"/>
    <mergeCell ref="J3:K3"/>
    <mergeCell ref="A61:F61"/>
    <mergeCell ref="H61:I61"/>
    <mergeCell ref="A63:B63"/>
    <mergeCell ref="K64:N64"/>
    <mergeCell ref="P64:Q64"/>
    <mergeCell ref="C67:P67"/>
    <mergeCell ref="A64:B64"/>
    <mergeCell ref="B38:P38"/>
    <mergeCell ref="B40:P40"/>
    <mergeCell ref="B39:P39"/>
    <mergeCell ref="C21:G21"/>
    <mergeCell ref="O21:P21"/>
    <mergeCell ref="A4:P4"/>
    <mergeCell ref="A10:B10"/>
    <mergeCell ref="P6:Q6"/>
    <mergeCell ref="C6:I6"/>
    <mergeCell ref="C11:P11"/>
    <mergeCell ref="K6:N6"/>
    <mergeCell ref="C5:P5"/>
    <mergeCell ref="A5:B5"/>
    <mergeCell ref="C10:P10"/>
    <mergeCell ref="A7:P7"/>
    <mergeCell ref="H76:I76"/>
    <mergeCell ref="J113:K113"/>
    <mergeCell ref="L113:N113"/>
    <mergeCell ref="L96:N96"/>
    <mergeCell ref="L95:N95"/>
    <mergeCell ref="L92:N92"/>
    <mergeCell ref="J96:K96"/>
    <mergeCell ref="A76:C76"/>
    <mergeCell ref="E76:G76"/>
    <mergeCell ref="A79:C79"/>
    <mergeCell ref="H79:I79"/>
    <mergeCell ref="E112:G112"/>
    <mergeCell ref="O88:P88"/>
    <mergeCell ref="O85:P85"/>
    <mergeCell ref="O102:P102"/>
    <mergeCell ref="O103:P103"/>
    <mergeCell ref="O91:P91"/>
    <mergeCell ref="O92:P92"/>
    <mergeCell ref="J76:K76"/>
    <mergeCell ref="L76:N76"/>
    <mergeCell ref="L77:N77"/>
    <mergeCell ref="O86:P86"/>
    <mergeCell ref="O87:P87"/>
    <mergeCell ref="O81:P81"/>
    <mergeCell ref="O82:P82"/>
    <mergeCell ref="O83:P83"/>
    <mergeCell ref="O84:P84"/>
    <mergeCell ref="O76:P76"/>
    <mergeCell ref="O77:P77"/>
    <mergeCell ref="O78:P78"/>
    <mergeCell ref="O80:P80"/>
    <mergeCell ref="O89:P89"/>
    <mergeCell ref="O90:P90"/>
    <mergeCell ref="O79:P79"/>
    <mergeCell ref="J77:K77"/>
    <mergeCell ref="J81:K81"/>
    <mergeCell ref="J84:K84"/>
    <mergeCell ref="J86:K86"/>
    <mergeCell ref="L81:N81"/>
    <mergeCell ref="J80:K80"/>
    <mergeCell ref="J78:K78"/>
    <mergeCell ref="O93:P93"/>
    <mergeCell ref="O94:P94"/>
    <mergeCell ref="H176:I176"/>
    <mergeCell ref="J176:K176"/>
    <mergeCell ref="L176:N176"/>
    <mergeCell ref="H113:I113"/>
    <mergeCell ref="A135:P135"/>
    <mergeCell ref="A136:P136"/>
    <mergeCell ref="A134:P134"/>
    <mergeCell ref="L125:P125"/>
    <mergeCell ref="A113:C113"/>
    <mergeCell ref="J125:K125"/>
    <mergeCell ref="A139:P139"/>
    <mergeCell ref="A125:F125"/>
    <mergeCell ref="H125:I125"/>
    <mergeCell ref="O116:P116"/>
    <mergeCell ref="H172:I172"/>
    <mergeCell ref="J172:K172"/>
    <mergeCell ref="L172:N172"/>
    <mergeCell ref="L173:N173"/>
    <mergeCell ref="L169:N169"/>
    <mergeCell ref="H170:I170"/>
    <mergeCell ref="J170:K170"/>
    <mergeCell ref="L170:N170"/>
    <mergeCell ref="A161:C161"/>
    <mergeCell ref="O142:P142"/>
    <mergeCell ref="O147:P147"/>
    <mergeCell ref="O148:P148"/>
    <mergeCell ref="O149:P149"/>
    <mergeCell ref="A155:C155"/>
    <mergeCell ref="E155:G155"/>
    <mergeCell ref="H155:I155"/>
    <mergeCell ref="J148:K148"/>
    <mergeCell ref="L148:N148"/>
    <mergeCell ref="J144:K144"/>
    <mergeCell ref="J145:K145"/>
    <mergeCell ref="L145:N145"/>
    <mergeCell ref="L150:N150"/>
    <mergeCell ref="J152:K152"/>
    <mergeCell ref="L152:N152"/>
    <mergeCell ref="J151:K151"/>
    <mergeCell ref="J150:K150"/>
    <mergeCell ref="J153:K153"/>
    <mergeCell ref="H142:I142"/>
    <mergeCell ref="O150:P150"/>
    <mergeCell ref="H159:I159"/>
    <mergeCell ref="H157:I157"/>
    <mergeCell ref="E161:G161"/>
    <mergeCell ref="A163:C163"/>
    <mergeCell ref="L142:N142"/>
    <mergeCell ref="J143:K143"/>
    <mergeCell ref="E171:G171"/>
    <mergeCell ref="H171:I171"/>
    <mergeCell ref="J171:K171"/>
    <mergeCell ref="L171:N171"/>
    <mergeCell ref="A165:C165"/>
    <mergeCell ref="J142:K142"/>
    <mergeCell ref="L143:N143"/>
    <mergeCell ref="J146:K146"/>
    <mergeCell ref="L146:N146"/>
    <mergeCell ref="E143:G143"/>
    <mergeCell ref="L160:N160"/>
    <mergeCell ref="A164:C164"/>
    <mergeCell ref="E164:G164"/>
    <mergeCell ref="E166:G166"/>
    <mergeCell ref="A158:C158"/>
    <mergeCell ref="E158:G158"/>
    <mergeCell ref="E159:G159"/>
    <mergeCell ref="A157:C157"/>
    <mergeCell ref="A159:C159"/>
    <mergeCell ref="E157:G157"/>
    <mergeCell ref="E152:G152"/>
    <mergeCell ref="H173:I173"/>
    <mergeCell ref="H167:I167"/>
    <mergeCell ref="E169:G169"/>
    <mergeCell ref="J173:K173"/>
    <mergeCell ref="L162:N162"/>
    <mergeCell ref="J163:K163"/>
    <mergeCell ref="L168:N168"/>
    <mergeCell ref="L163:N163"/>
    <mergeCell ref="H162:I162"/>
    <mergeCell ref="H161:I161"/>
    <mergeCell ref="E160:G160"/>
    <mergeCell ref="H160:I160"/>
    <mergeCell ref="J160:K160"/>
    <mergeCell ref="L178:N178"/>
    <mergeCell ref="L164:N164"/>
    <mergeCell ref="L165:N165"/>
    <mergeCell ref="H166:I166"/>
    <mergeCell ref="H165:I165"/>
    <mergeCell ref="L167:N167"/>
    <mergeCell ref="E177:G177"/>
    <mergeCell ref="H177:I177"/>
    <mergeCell ref="J177:K177"/>
    <mergeCell ref="L177:N177"/>
    <mergeCell ref="H174:I174"/>
    <mergeCell ref="J174:K174"/>
    <mergeCell ref="H175:I175"/>
    <mergeCell ref="J175:K175"/>
    <mergeCell ref="L175:N175"/>
    <mergeCell ref="L174:N174"/>
    <mergeCell ref="E175:G175"/>
    <mergeCell ref="J164:K164"/>
    <mergeCell ref="J167:K167"/>
    <mergeCell ref="E173:G173"/>
    <mergeCell ref="J110:K110"/>
    <mergeCell ref="L110:N110"/>
    <mergeCell ref="A112:C112"/>
    <mergeCell ref="J112:K112"/>
    <mergeCell ref="L112:N112"/>
    <mergeCell ref="H112:I112"/>
    <mergeCell ref="A111:C111"/>
    <mergeCell ref="J154:K154"/>
    <mergeCell ref="L154:N154"/>
    <mergeCell ref="E118:G118"/>
    <mergeCell ref="A119:C119"/>
    <mergeCell ref="A120:C120"/>
    <mergeCell ref="E119:G119"/>
    <mergeCell ref="E151:G151"/>
    <mergeCell ref="A118:C118"/>
    <mergeCell ref="A142:C142"/>
    <mergeCell ref="E144:G144"/>
    <mergeCell ref="H143:I143"/>
    <mergeCell ref="H145:I145"/>
    <mergeCell ref="A154:C154"/>
    <mergeCell ref="A129:P129"/>
    <mergeCell ref="H154:I154"/>
    <mergeCell ref="E146:G146"/>
    <mergeCell ref="H148:I148"/>
    <mergeCell ref="J107:K107"/>
    <mergeCell ref="L107:N107"/>
    <mergeCell ref="A108:C108"/>
    <mergeCell ref="E108:G108"/>
    <mergeCell ref="H108:I108"/>
    <mergeCell ref="J108:K108"/>
    <mergeCell ref="L108:N108"/>
    <mergeCell ref="A109:C109"/>
    <mergeCell ref="E109:G109"/>
    <mergeCell ref="H109:I109"/>
    <mergeCell ref="J109:K109"/>
    <mergeCell ref="L109:N109"/>
    <mergeCell ref="H107:I107"/>
    <mergeCell ref="L104:N104"/>
    <mergeCell ref="A105:C105"/>
    <mergeCell ref="E105:G105"/>
    <mergeCell ref="H105:I105"/>
    <mergeCell ref="J105:K105"/>
    <mergeCell ref="L105:N105"/>
    <mergeCell ref="A106:C106"/>
    <mergeCell ref="E106:G106"/>
    <mergeCell ref="H106:I106"/>
    <mergeCell ref="J106:K106"/>
    <mergeCell ref="L106:N106"/>
    <mergeCell ref="H104:I104"/>
    <mergeCell ref="H94:I94"/>
    <mergeCell ref="L98:N98"/>
    <mergeCell ref="A99:C99"/>
    <mergeCell ref="E99:G99"/>
    <mergeCell ref="H99:I99"/>
    <mergeCell ref="J99:K99"/>
    <mergeCell ref="L99:N99"/>
    <mergeCell ref="A98:C98"/>
    <mergeCell ref="A95:C95"/>
    <mergeCell ref="E95:G95"/>
    <mergeCell ref="H95:I95"/>
    <mergeCell ref="E83:G83"/>
    <mergeCell ref="E80:G80"/>
    <mergeCell ref="E81:G81"/>
    <mergeCell ref="H98:I98"/>
    <mergeCell ref="H100:I100"/>
    <mergeCell ref="A117:C117"/>
    <mergeCell ref="A115:C115"/>
    <mergeCell ref="A103:C103"/>
    <mergeCell ref="A114:C114"/>
    <mergeCell ref="A97:C97"/>
    <mergeCell ref="E97:G97"/>
    <mergeCell ref="E98:G98"/>
    <mergeCell ref="E100:G100"/>
    <mergeCell ref="A101:C101"/>
    <mergeCell ref="E101:G101"/>
    <mergeCell ref="A116:C116"/>
    <mergeCell ref="A104:C104"/>
    <mergeCell ref="E104:G104"/>
    <mergeCell ref="A107:C107"/>
    <mergeCell ref="E107:G107"/>
    <mergeCell ref="A110:C110"/>
    <mergeCell ref="E110:G110"/>
    <mergeCell ref="A94:C94"/>
    <mergeCell ref="A96:C96"/>
    <mergeCell ref="A8:B8"/>
    <mergeCell ref="A25:P25"/>
    <mergeCell ref="C9:P9"/>
    <mergeCell ref="H110:I110"/>
    <mergeCell ref="A81:C81"/>
    <mergeCell ref="E86:G86"/>
    <mergeCell ref="E85:G85"/>
    <mergeCell ref="H85:I85"/>
    <mergeCell ref="A84:C84"/>
    <mergeCell ref="A74:P74"/>
    <mergeCell ref="A86:C86"/>
    <mergeCell ref="H86:I86"/>
    <mergeCell ref="H84:I84"/>
    <mergeCell ref="E82:G82"/>
    <mergeCell ref="A77:C77"/>
    <mergeCell ref="H101:I101"/>
    <mergeCell ref="A100:C100"/>
    <mergeCell ref="A102:C102"/>
    <mergeCell ref="E102:G102"/>
    <mergeCell ref="H102:I102"/>
    <mergeCell ref="A78:C78"/>
    <mergeCell ref="E78:G78"/>
    <mergeCell ref="E79:G79"/>
    <mergeCell ref="E84:G84"/>
    <mergeCell ref="H150:I150"/>
    <mergeCell ref="A143:C143"/>
    <mergeCell ref="A145:C145"/>
    <mergeCell ref="A2:P2"/>
    <mergeCell ref="M47:P47"/>
    <mergeCell ref="K47:L47"/>
    <mergeCell ref="A9:B9"/>
    <mergeCell ref="A18:M18"/>
    <mergeCell ref="L3:P3"/>
    <mergeCell ref="H29:M29"/>
    <mergeCell ref="A35:P35"/>
    <mergeCell ref="O29:P29"/>
    <mergeCell ref="O31:P31"/>
    <mergeCell ref="O32:P32"/>
    <mergeCell ref="O36:P36"/>
    <mergeCell ref="H31:M31"/>
    <mergeCell ref="H32:M32"/>
    <mergeCell ref="O34:P34"/>
    <mergeCell ref="A30:D30"/>
    <mergeCell ref="A31:D31"/>
    <mergeCell ref="A6:B6"/>
    <mergeCell ref="C8:P8"/>
    <mergeCell ref="A26:F26"/>
    <mergeCell ref="A24:P24"/>
    <mergeCell ref="K56:L56"/>
    <mergeCell ref="A52:C52"/>
    <mergeCell ref="D16:G16"/>
    <mergeCell ref="A43:P43"/>
    <mergeCell ref="A183:C183"/>
    <mergeCell ref="A147:C147"/>
    <mergeCell ref="A148:C148"/>
    <mergeCell ref="A149:C149"/>
    <mergeCell ref="A150:C150"/>
    <mergeCell ref="M52:P52"/>
    <mergeCell ref="K52:L52"/>
    <mergeCell ref="A58:P58"/>
    <mergeCell ref="D48:I48"/>
    <mergeCell ref="A182:C182"/>
    <mergeCell ref="A121:C121"/>
    <mergeCell ref="A122:C122"/>
    <mergeCell ref="A144:C144"/>
    <mergeCell ref="A146:C146"/>
    <mergeCell ref="A151:C151"/>
    <mergeCell ref="A152:C152"/>
    <mergeCell ref="H144:I144"/>
    <mergeCell ref="H149:I149"/>
    <mergeCell ref="H152:I152"/>
    <mergeCell ref="H153:I153"/>
    <mergeCell ref="H163:I163"/>
    <mergeCell ref="J178:K178"/>
    <mergeCell ref="H164:I164"/>
    <mergeCell ref="A36:M36"/>
    <mergeCell ref="O28:P28"/>
    <mergeCell ref="A70:P70"/>
    <mergeCell ref="A71:P71"/>
    <mergeCell ref="A50:P50"/>
    <mergeCell ref="A11:B11"/>
    <mergeCell ref="A21:B21"/>
    <mergeCell ref="A72:P72"/>
    <mergeCell ref="A49:C49"/>
    <mergeCell ref="A54:P54"/>
    <mergeCell ref="D52:I52"/>
    <mergeCell ref="K48:L48"/>
    <mergeCell ref="K49:L49"/>
    <mergeCell ref="M49:P49"/>
    <mergeCell ref="A57:C57"/>
    <mergeCell ref="L57:M57"/>
    <mergeCell ref="A53:P53"/>
    <mergeCell ref="M56:P56"/>
    <mergeCell ref="A56:C56"/>
    <mergeCell ref="D56:I56"/>
    <mergeCell ref="D49:I49"/>
    <mergeCell ref="H80:I80"/>
    <mergeCell ref="E111:G111"/>
    <mergeCell ref="H116:I116"/>
    <mergeCell ref="A126:P126"/>
    <mergeCell ref="E172:G172"/>
    <mergeCell ref="A178:C178"/>
    <mergeCell ref="J165:K165"/>
    <mergeCell ref="H168:I168"/>
    <mergeCell ref="H169:I169"/>
    <mergeCell ref="A156:C156"/>
    <mergeCell ref="E156:G156"/>
    <mergeCell ref="L144:N144"/>
    <mergeCell ref="E168:G168"/>
    <mergeCell ref="E167:G167"/>
    <mergeCell ref="L153:N153"/>
    <mergeCell ref="L151:N151"/>
    <mergeCell ref="J155:K155"/>
    <mergeCell ref="L155:N155"/>
    <mergeCell ref="L166:N166"/>
    <mergeCell ref="J161:K161"/>
    <mergeCell ref="L161:N161"/>
    <mergeCell ref="J166:K166"/>
    <mergeCell ref="J169:K169"/>
    <mergeCell ref="J168:K168"/>
    <mergeCell ref="H120:I120"/>
    <mergeCell ref="H77:I77"/>
    <mergeCell ref="J97:K97"/>
    <mergeCell ref="L97:N97"/>
    <mergeCell ref="L94:N94"/>
    <mergeCell ref="J100:K100"/>
    <mergeCell ref="L100:N100"/>
    <mergeCell ref="J101:K101"/>
    <mergeCell ref="L101:N101"/>
    <mergeCell ref="J102:K102"/>
    <mergeCell ref="L102:N102"/>
    <mergeCell ref="J104:K104"/>
    <mergeCell ref="H91:I91"/>
    <mergeCell ref="J94:K94"/>
    <mergeCell ref="H97:I97"/>
    <mergeCell ref="H96:I96"/>
    <mergeCell ref="L93:N93"/>
    <mergeCell ref="J91:K91"/>
    <mergeCell ref="L115:N115"/>
    <mergeCell ref="L117:N117"/>
    <mergeCell ref="H87:I87"/>
    <mergeCell ref="J87:K87"/>
    <mergeCell ref="J114:K114"/>
    <mergeCell ref="H81:I81"/>
    <mergeCell ref="A181:C181"/>
    <mergeCell ref="A153:C153"/>
    <mergeCell ref="A179:C179"/>
    <mergeCell ref="A180:C180"/>
    <mergeCell ref="H111:I111"/>
    <mergeCell ref="J111:K111"/>
    <mergeCell ref="E113:G113"/>
    <mergeCell ref="E147:G147"/>
    <mergeCell ref="E149:G149"/>
    <mergeCell ref="E150:G150"/>
    <mergeCell ref="E170:G170"/>
    <mergeCell ref="E153:G153"/>
    <mergeCell ref="E179:G179"/>
    <mergeCell ref="H156:I156"/>
    <mergeCell ref="J156:K156"/>
    <mergeCell ref="E178:G178"/>
    <mergeCell ref="E174:G174"/>
    <mergeCell ref="E163:G163"/>
    <mergeCell ref="H178:I178"/>
    <mergeCell ref="J162:K162"/>
    <mergeCell ref="E165:G165"/>
    <mergeCell ref="A162:C162"/>
    <mergeCell ref="E162:G162"/>
    <mergeCell ref="A160:C160"/>
    <mergeCell ref="E120:G120"/>
    <mergeCell ref="L78:N78"/>
    <mergeCell ref="H78:I78"/>
    <mergeCell ref="J85:K85"/>
    <mergeCell ref="L85:N85"/>
    <mergeCell ref="L80:N80"/>
    <mergeCell ref="A92:C92"/>
    <mergeCell ref="A82:C82"/>
    <mergeCell ref="A83:C83"/>
    <mergeCell ref="E96:G96"/>
    <mergeCell ref="J103:K103"/>
    <mergeCell ref="H89:I89"/>
    <mergeCell ref="H114:I114"/>
    <mergeCell ref="H90:I90"/>
    <mergeCell ref="E94:G94"/>
    <mergeCell ref="H93:I93"/>
    <mergeCell ref="E90:G90"/>
    <mergeCell ref="J89:K89"/>
    <mergeCell ref="J93:K93"/>
    <mergeCell ref="H92:I92"/>
    <mergeCell ref="J92:K92"/>
    <mergeCell ref="J98:K98"/>
    <mergeCell ref="L79:N79"/>
    <mergeCell ref="E103:G103"/>
    <mergeCell ref="A184:C184"/>
    <mergeCell ref="H82:I82"/>
    <mergeCell ref="J82:K82"/>
    <mergeCell ref="E117:G117"/>
    <mergeCell ref="E176:G176"/>
    <mergeCell ref="E116:G116"/>
    <mergeCell ref="E115:G115"/>
    <mergeCell ref="A85:C85"/>
    <mergeCell ref="J83:K83"/>
    <mergeCell ref="A89:C89"/>
    <mergeCell ref="A93:C93"/>
    <mergeCell ref="A88:C88"/>
    <mergeCell ref="A91:C91"/>
    <mergeCell ref="E91:G91"/>
    <mergeCell ref="A90:C90"/>
    <mergeCell ref="E89:G89"/>
    <mergeCell ref="E93:G93"/>
    <mergeCell ref="E87:G87"/>
    <mergeCell ref="A87:C87"/>
    <mergeCell ref="H88:I88"/>
    <mergeCell ref="E88:G88"/>
    <mergeCell ref="E114:G114"/>
    <mergeCell ref="E92:G92"/>
    <mergeCell ref="E154:G154"/>
    <mergeCell ref="E184:G184"/>
    <mergeCell ref="H184:I184"/>
    <mergeCell ref="J184:K184"/>
    <mergeCell ref="J179:K179"/>
    <mergeCell ref="L179:N179"/>
    <mergeCell ref="H180:I180"/>
    <mergeCell ref="E181:G181"/>
    <mergeCell ref="E182:G182"/>
    <mergeCell ref="E183:G183"/>
    <mergeCell ref="L184:N184"/>
    <mergeCell ref="H182:I182"/>
    <mergeCell ref="J182:K182"/>
    <mergeCell ref="L182:N182"/>
    <mergeCell ref="H183:I183"/>
    <mergeCell ref="J183:K183"/>
    <mergeCell ref="L183:N183"/>
    <mergeCell ref="E180:G180"/>
    <mergeCell ref="J181:K181"/>
    <mergeCell ref="L181:N181"/>
    <mergeCell ref="J180:K180"/>
    <mergeCell ref="L180:N180"/>
    <mergeCell ref="H179:I179"/>
    <mergeCell ref="H181:I181"/>
    <mergeCell ref="L156:N156"/>
    <mergeCell ref="J159:K159"/>
    <mergeCell ref="L157:N157"/>
    <mergeCell ref="H158:I158"/>
    <mergeCell ref="J158:K158"/>
    <mergeCell ref="L158:N158"/>
    <mergeCell ref="L159:N159"/>
    <mergeCell ref="J157:K157"/>
    <mergeCell ref="A13:P13"/>
    <mergeCell ref="A23:P23"/>
    <mergeCell ref="O26:P26"/>
    <mergeCell ref="O27:P27"/>
    <mergeCell ref="A16:C16"/>
    <mergeCell ref="D15:G15"/>
    <mergeCell ref="C17:G17"/>
    <mergeCell ref="H15:M15"/>
    <mergeCell ref="H16:M16"/>
    <mergeCell ref="D19:G19"/>
    <mergeCell ref="H21:N21"/>
    <mergeCell ref="H14:M14"/>
    <mergeCell ref="A15:C15"/>
    <mergeCell ref="E142:G142"/>
    <mergeCell ref="E122:G122"/>
    <mergeCell ref="A124:P124"/>
    <mergeCell ref="H26:M26"/>
    <mergeCell ref="H27:M27"/>
    <mergeCell ref="A14:F14"/>
    <mergeCell ref="L30:M30"/>
    <mergeCell ref="A19:C20"/>
    <mergeCell ref="A17:B17"/>
    <mergeCell ref="H17:M17"/>
    <mergeCell ref="H19:M19"/>
    <mergeCell ref="H30:K30"/>
    <mergeCell ref="A22:P22"/>
    <mergeCell ref="O30:P30"/>
    <mergeCell ref="A29:D29"/>
    <mergeCell ref="N14:N19"/>
    <mergeCell ref="H28:M28"/>
    <mergeCell ref="P128:Q128"/>
    <mergeCell ref="H119:I119"/>
    <mergeCell ref="J119:K119"/>
    <mergeCell ref="A123:P123"/>
    <mergeCell ref="H34:M34"/>
    <mergeCell ref="L114:N114"/>
    <mergeCell ref="L119:N119"/>
    <mergeCell ref="J90:K90"/>
    <mergeCell ref="L91:N91"/>
    <mergeCell ref="L103:N103"/>
    <mergeCell ref="L90:N90"/>
    <mergeCell ref="H103:I103"/>
    <mergeCell ref="J79:K79"/>
    <mergeCell ref="L82:N82"/>
    <mergeCell ref="H83:I83"/>
    <mergeCell ref="L89:N89"/>
    <mergeCell ref="L86:N86"/>
    <mergeCell ref="L87:N87"/>
    <mergeCell ref="L88:N88"/>
    <mergeCell ref="L84:N84"/>
    <mergeCell ref="J88:K88"/>
    <mergeCell ref="L83:N83"/>
    <mergeCell ref="H115:I115"/>
    <mergeCell ref="L111:N111"/>
    <mergeCell ref="O118:P118"/>
    <mergeCell ref="J116:K116"/>
    <mergeCell ref="L116:N116"/>
    <mergeCell ref="H117:I117"/>
    <mergeCell ref="A28:D28"/>
    <mergeCell ref="A32:D32"/>
    <mergeCell ref="A27:F27"/>
    <mergeCell ref="A44:C44"/>
    <mergeCell ref="D44:I44"/>
    <mergeCell ref="D47:I47"/>
    <mergeCell ref="J95:K95"/>
    <mergeCell ref="A59:P59"/>
    <mergeCell ref="A60:P60"/>
    <mergeCell ref="A62:P62"/>
    <mergeCell ref="A73:P73"/>
    <mergeCell ref="A80:C80"/>
    <mergeCell ref="A75:P75"/>
    <mergeCell ref="J61:K61"/>
    <mergeCell ref="A41:P41"/>
    <mergeCell ref="K44:L44"/>
    <mergeCell ref="M48:P48"/>
    <mergeCell ref="A51:P51"/>
    <mergeCell ref="A46:P46"/>
    <mergeCell ref="E77:G77"/>
    <mergeCell ref="A45:P45"/>
    <mergeCell ref="M44:P44"/>
    <mergeCell ref="A47:C47"/>
    <mergeCell ref="A48:C48"/>
    <mergeCell ref="L61:P61"/>
    <mergeCell ref="L122:N122"/>
    <mergeCell ref="J121:K121"/>
    <mergeCell ref="L121:N121"/>
    <mergeCell ref="H118:I118"/>
    <mergeCell ref="J118:K118"/>
    <mergeCell ref="L118:N118"/>
    <mergeCell ref="D57:I57"/>
    <mergeCell ref="H122:I122"/>
    <mergeCell ref="J122:K122"/>
    <mergeCell ref="E121:G121"/>
    <mergeCell ref="H121:I121"/>
    <mergeCell ref="J120:K120"/>
    <mergeCell ref="L120:N120"/>
    <mergeCell ref="O119:P119"/>
    <mergeCell ref="O120:P120"/>
    <mergeCell ref="O121:P121"/>
    <mergeCell ref="J117:K117"/>
    <mergeCell ref="J115:K115"/>
    <mergeCell ref="O117:P117"/>
  </mergeCells>
  <phoneticPr fontId="1" type="noConversion"/>
  <printOptions horizontalCentered="1"/>
  <pageMargins left="0.625" right="0.625" top="0.5" bottom="0.5" header="0.5" footer="0.4"/>
  <pageSetup scale="86" fitToHeight="2" orientation="portrait" r:id="rId1"/>
  <headerFooter alignWithMargins="0">
    <oddFooter>&amp;C&amp;"Times New Roman,Regular"Nevada State Public Works Division</oddFooter>
  </headerFooter>
  <rowBreaks count="2" manualBreakCount="2">
    <brk id="58" max="15" man="1"/>
    <brk id="122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SPWB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Nipp</dc:creator>
  <cp:lastModifiedBy>brucenipp</cp:lastModifiedBy>
  <cp:lastPrinted>2017-12-19T22:00:29Z</cp:lastPrinted>
  <dcterms:created xsi:type="dcterms:W3CDTF">2007-09-14T23:06:22Z</dcterms:created>
  <dcterms:modified xsi:type="dcterms:W3CDTF">2017-12-19T23:38:02Z</dcterms:modified>
</cp:coreProperties>
</file>